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рейтинг" sheetId="1" r:id="rId1"/>
    <sheet name="средн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<sst xmlns="http://schemas.openxmlformats.org/spreadsheetml/2006/main" count="72" uniqueCount="46">
  <si>
    <t>Очки за место</t>
  </si>
  <si>
    <t>Общее кол-во рейтинговых очков</t>
  </si>
  <si>
    <t>1 турнир</t>
  </si>
  <si>
    <t>Очки за игры</t>
  </si>
  <si>
    <t>Место в турнире</t>
  </si>
  <si>
    <t>Команда</t>
  </si>
  <si>
    <t>Капитан</t>
  </si>
  <si>
    <t>Rolling Balls</t>
  </si>
  <si>
    <t>Летающие кегли</t>
  </si>
  <si>
    <t>Одаренные</t>
  </si>
  <si>
    <t>Однозайцевые и Ко</t>
  </si>
  <si>
    <t>ЕДиН</t>
  </si>
  <si>
    <t>Noname</t>
  </si>
  <si>
    <t>Соло</t>
  </si>
  <si>
    <t>ЗигЗаг</t>
  </si>
  <si>
    <t>Зиннатулин А.</t>
  </si>
  <si>
    <t>Игнатик М.</t>
  </si>
  <si>
    <t>Бокарев М.</t>
  </si>
  <si>
    <t>Зинатуллин Р.</t>
  </si>
  <si>
    <t>Зиннатулин И.</t>
  </si>
  <si>
    <t>Зайцев А.</t>
  </si>
  <si>
    <t>Бураков Д.</t>
  </si>
  <si>
    <t>Бердино А.</t>
  </si>
  <si>
    <t>Дворжицкий А.</t>
  </si>
  <si>
    <t>Чурбанов М.</t>
  </si>
  <si>
    <t>Серия турниров "Командная лига 2006 г."</t>
  </si>
  <si>
    <t>Призовой фонд  1 этап</t>
  </si>
  <si>
    <t>Монстры</t>
  </si>
  <si>
    <t>2 турнир</t>
  </si>
  <si>
    <t>Призовой фонд  2 этап</t>
  </si>
  <si>
    <t>Всего:</t>
  </si>
  <si>
    <t>руб.</t>
  </si>
  <si>
    <t>Средний р-т в предв. играх без гандикапа</t>
  </si>
  <si>
    <t>1 этап</t>
  </si>
  <si>
    <t>2 этап</t>
  </si>
  <si>
    <t>Средний</t>
  </si>
  <si>
    <t>Трипл (ХХХ)</t>
  </si>
  <si>
    <t>3 этап</t>
  </si>
  <si>
    <t>3 турнир</t>
  </si>
  <si>
    <t>Призовой фонд  3 этап</t>
  </si>
  <si>
    <t>Место</t>
  </si>
  <si>
    <t>4 этап</t>
  </si>
  <si>
    <t>4 турнир</t>
  </si>
  <si>
    <t>Призовой фонд  4 этап</t>
  </si>
  <si>
    <t>Спортсмены</t>
  </si>
  <si>
    <t>Кобылин 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</si>
</sst>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Arial Cyr"/>
      <family val="0"/>
    </font>
    <font>
      <sz val="10"/>
      <name val="Book Antiqua"/>
      <family val="1"/>
    </font>
    <font>
      <b/>
      <sz val="12"/>
      <name val="Verdana"/>
      <family val="2"/>
    </font>
    <font>
      <sz val="12"/>
      <name val="Arial Cyr"/>
      <family val="0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name val="Arial Cyr"/>
      <family val="0"/>
    </font>
    <font>
      <sz val="12"/>
      <name val="Verdana"/>
      <family val="2"/>
    </font>
    <font>
      <sz val="8"/>
      <name val="Arial Cyr"/>
      <family val="0"/>
    </font>
    <font>
      <b/>
      <sz val="8"/>
      <name val="Book Antiqua"/>
      <family val="1"/>
    </font>
    <font>
      <b/>
      <sz val="1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2" borderId="1" xfId="1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2" fillId="2" borderId="1" xfId="17" applyFont="1" applyFill="1" applyBorder="1" applyAlignment="1">
      <alignment horizontal="left" vertic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6" fillId="2" borderId="1" xfId="1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6" xfId="17" applyFont="1" applyFill="1" applyBorder="1" applyAlignment="1">
      <alignment horizontal="center" vertical="center"/>
      <protection/>
    </xf>
    <xf numFmtId="0" fontId="6" fillId="0" borderId="7" xfId="17" applyFont="1" applyFill="1" applyBorder="1" applyAlignment="1">
      <alignment horizontal="center" vertical="center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/>
      <protection/>
    </xf>
    <xf numFmtId="0" fontId="6" fillId="0" borderId="11" xfId="17" applyFont="1" applyFill="1" applyBorder="1" applyAlignment="1">
      <alignment horizontal="center" vertical="center"/>
      <protection/>
    </xf>
    <xf numFmtId="0" fontId="6" fillId="0" borderId="12" xfId="17" applyFont="1" applyFill="1" applyBorder="1" applyAlignment="1">
      <alignment horizontal="center" vertical="center"/>
      <protection/>
    </xf>
    <xf numFmtId="0" fontId="6" fillId="0" borderId="13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/>
      <protection/>
    </xf>
    <xf numFmtId="0" fontId="5" fillId="2" borderId="0" xfId="17" applyFont="1" applyFill="1" applyBorder="1" applyAlignment="1">
      <alignment/>
      <protection/>
    </xf>
    <xf numFmtId="3" fontId="5" fillId="2" borderId="0" xfId="17" applyNumberFormat="1" applyFont="1" applyFill="1" applyBorder="1" applyAlignment="1">
      <alignment/>
      <protection/>
    </xf>
    <xf numFmtId="0" fontId="5" fillId="2" borderId="0" xfId="17" applyFont="1" applyFill="1" applyBorder="1" applyAlignment="1">
      <alignment vertical="center"/>
      <protection/>
    </xf>
    <xf numFmtId="2" fontId="0" fillId="0" borderId="0" xfId="0" applyNumberFormat="1" applyFont="1" applyAlignment="1">
      <alignment/>
    </xf>
    <xf numFmtId="2" fontId="6" fillId="2" borderId="14" xfId="17" applyNumberFormat="1" applyFont="1" applyFill="1" applyBorder="1" applyAlignment="1">
      <alignment horizontal="center" vertical="center"/>
      <protection/>
    </xf>
    <xf numFmtId="2" fontId="6" fillId="0" borderId="15" xfId="17" applyNumberFormat="1" applyFont="1" applyFill="1" applyBorder="1" applyAlignment="1">
      <alignment horizontal="center" vertical="center"/>
      <protection/>
    </xf>
    <xf numFmtId="2" fontId="6" fillId="0" borderId="16" xfId="17" applyNumberFormat="1" applyFont="1" applyFill="1" applyBorder="1" applyAlignment="1">
      <alignment horizontal="center" vertical="center"/>
      <protection/>
    </xf>
    <xf numFmtId="2" fontId="5" fillId="2" borderId="0" xfId="17" applyNumberFormat="1" applyFont="1" applyFill="1" applyBorder="1" applyAlignment="1">
      <alignment vertical="center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2" borderId="18" xfId="17" applyFont="1" applyFill="1" applyBorder="1" applyAlignment="1">
      <alignment horizontal="center" vertical="center"/>
      <protection/>
    </xf>
    <xf numFmtId="0" fontId="6" fillId="2" borderId="19" xfId="17" applyFont="1" applyFill="1" applyBorder="1" applyAlignment="1">
      <alignment horizontal="center" vertical="center"/>
      <protection/>
    </xf>
    <xf numFmtId="0" fontId="6" fillId="2" borderId="14" xfId="17" applyFont="1" applyFill="1" applyBorder="1" applyAlignment="1">
      <alignment horizontal="center" vertical="center"/>
      <protection/>
    </xf>
    <xf numFmtId="0" fontId="10" fillId="2" borderId="20" xfId="17" applyFont="1" applyFill="1" applyBorder="1" applyAlignment="1">
      <alignment horizontal="center" vertical="center" wrapText="1"/>
      <protection/>
    </xf>
    <xf numFmtId="0" fontId="10" fillId="2" borderId="5" xfId="17" applyFont="1" applyFill="1" applyBorder="1" applyAlignment="1">
      <alignment horizontal="center" vertical="center" wrapText="1"/>
      <protection/>
    </xf>
    <xf numFmtId="0" fontId="10" fillId="2" borderId="21" xfId="17" applyFont="1" applyFill="1" applyBorder="1" applyAlignment="1">
      <alignment horizontal="center" vertical="center" wrapText="1"/>
      <protection/>
    </xf>
    <xf numFmtId="0" fontId="10" fillId="2" borderId="6" xfId="17" applyFont="1" applyFill="1" applyBorder="1" applyAlignment="1">
      <alignment horizontal="center" vertical="center" wrapText="1"/>
      <protection/>
    </xf>
    <xf numFmtId="0" fontId="10" fillId="2" borderId="22" xfId="17" applyFont="1" applyFill="1" applyBorder="1" applyAlignment="1">
      <alignment horizontal="center" vertical="center" wrapText="1"/>
      <protection/>
    </xf>
    <xf numFmtId="0" fontId="10" fillId="2" borderId="7" xfId="17" applyFont="1" applyFill="1" applyBorder="1" applyAlignment="1">
      <alignment horizontal="center" vertical="center" wrapText="1"/>
      <protection/>
    </xf>
    <xf numFmtId="0" fontId="5" fillId="2" borderId="0" xfId="17" applyFont="1" applyFill="1" applyBorder="1" applyAlignment="1">
      <alignment horizontal="center" vertical="center"/>
      <protection/>
    </xf>
    <xf numFmtId="0" fontId="6" fillId="2" borderId="23" xfId="17" applyFont="1" applyFill="1" applyBorder="1" applyAlignment="1">
      <alignment horizontal="center" vertical="center" wrapText="1"/>
      <protection/>
    </xf>
    <xf numFmtId="0" fontId="6" fillId="2" borderId="7" xfId="17" applyFont="1" applyFill="1" applyBorder="1" applyAlignment="1">
      <alignment horizontal="center" vertical="center" wrapText="1"/>
      <protection/>
    </xf>
    <xf numFmtId="0" fontId="10" fillId="2" borderId="17" xfId="17" applyFont="1" applyFill="1" applyBorder="1" applyAlignment="1">
      <alignment horizontal="center" vertical="center" wrapText="1"/>
      <protection/>
    </xf>
    <xf numFmtId="0" fontId="10" fillId="2" borderId="2" xfId="17" applyFont="1" applyFill="1" applyBorder="1" applyAlignment="1">
      <alignment horizontal="center" vertical="center" wrapText="1"/>
      <protection/>
    </xf>
    <xf numFmtId="0" fontId="10" fillId="2" borderId="17" xfId="17" applyFont="1" applyFill="1" applyBorder="1" applyAlignment="1">
      <alignment horizontal="center" vertical="center"/>
      <protection/>
    </xf>
    <xf numFmtId="0" fontId="10" fillId="2" borderId="2" xfId="17" applyFont="1" applyFill="1" applyBorder="1" applyAlignment="1">
      <alignment horizontal="center" vertical="center"/>
      <protection/>
    </xf>
    <xf numFmtId="0" fontId="6" fillId="2" borderId="17" xfId="17" applyFont="1" applyFill="1" applyBorder="1" applyAlignment="1">
      <alignment horizontal="center" vertical="center"/>
      <protection/>
    </xf>
    <xf numFmtId="0" fontId="6" fillId="2" borderId="2" xfId="17" applyFont="1" applyFill="1" applyBorder="1" applyAlignment="1">
      <alignment horizontal="center" vertical="center"/>
      <protection/>
    </xf>
    <xf numFmtId="0" fontId="6" fillId="2" borderId="24" xfId="17" applyFont="1" applyFill="1" applyBorder="1" applyAlignment="1">
      <alignment horizontal="center" vertical="center" wrapText="1"/>
      <protection/>
    </xf>
    <xf numFmtId="0" fontId="6" fillId="2" borderId="5" xfId="17" applyFont="1" applyFill="1" applyBorder="1" applyAlignment="1">
      <alignment horizontal="center" vertical="center" wrapText="1"/>
      <protection/>
    </xf>
    <xf numFmtId="0" fontId="6" fillId="2" borderId="25" xfId="17" applyFont="1" applyFill="1" applyBorder="1" applyAlignment="1">
      <alignment horizontal="center" vertical="center" wrapText="1"/>
      <protection/>
    </xf>
    <xf numFmtId="0" fontId="6" fillId="2" borderId="6" xfId="17" applyFont="1" applyFill="1" applyBorder="1" applyAlignment="1">
      <alignment horizontal="center" vertical="center" wrapText="1"/>
      <protection/>
    </xf>
    <xf numFmtId="0" fontId="10" fillId="2" borderId="24" xfId="17" applyFont="1" applyFill="1" applyBorder="1" applyAlignment="1">
      <alignment horizontal="center" vertical="center" wrapText="1"/>
      <protection/>
    </xf>
    <xf numFmtId="2" fontId="10" fillId="2" borderId="26" xfId="17" applyNumberFormat="1" applyFont="1" applyFill="1" applyBorder="1" applyAlignment="1">
      <alignment horizontal="center" vertical="center" wrapText="1"/>
      <protection/>
    </xf>
    <xf numFmtId="2" fontId="10" fillId="2" borderId="15" xfId="17" applyNumberFormat="1" applyFont="1" applyFill="1" applyBorder="1" applyAlignment="1">
      <alignment horizontal="center" vertical="center" wrapText="1"/>
      <protection/>
    </xf>
    <xf numFmtId="0" fontId="10" fillId="2" borderId="25" xfId="17" applyFont="1" applyFill="1" applyBorder="1" applyAlignment="1">
      <alignment horizontal="center" vertical="center" wrapText="1"/>
      <protection/>
    </xf>
    <xf numFmtId="0" fontId="10" fillId="2" borderId="27" xfId="17" applyFont="1" applyFill="1" applyBorder="1" applyAlignment="1">
      <alignment horizontal="center" vertical="center" wrapText="1"/>
      <protection/>
    </xf>
    <xf numFmtId="0" fontId="10" fillId="2" borderId="9" xfId="17" applyFont="1" applyFill="1" applyBorder="1" applyAlignment="1">
      <alignment horizontal="center" vertical="center" wrapText="1"/>
      <protection/>
    </xf>
    <xf numFmtId="0" fontId="10" fillId="2" borderId="28" xfId="17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6" fillId="2" borderId="0" xfId="17" applyFont="1" applyFill="1" applyBorder="1" applyAlignment="1">
      <alignment/>
      <protection/>
    </xf>
    <xf numFmtId="3" fontId="11" fillId="2" borderId="0" xfId="17" applyNumberFormat="1" applyFont="1" applyFill="1" applyBorder="1" applyAlignment="1">
      <alignment/>
      <protection/>
    </xf>
    <xf numFmtId="0" fontId="11" fillId="2" borderId="0" xfId="17" applyFont="1" applyFill="1" applyBorder="1" applyAlignment="1">
      <alignment vertical="center"/>
      <protection/>
    </xf>
    <xf numFmtId="0" fontId="11" fillId="2" borderId="0" xfId="17" applyFont="1" applyFill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5.125" style="7" customWidth="1"/>
    <col min="2" max="2" width="18.25390625" style="7" bestFit="1" customWidth="1"/>
    <col min="3" max="3" width="16.75390625" style="7" bestFit="1" customWidth="1"/>
    <col min="4" max="4" width="9.375" style="7" customWidth="1"/>
    <col min="5" max="6" width="9.125" style="7" customWidth="1"/>
    <col min="7" max="7" width="7.625" style="7" bestFit="1" customWidth="1"/>
    <col min="8" max="9" width="7.25390625" style="7" bestFit="1" customWidth="1"/>
    <col min="10" max="10" width="7.625" style="7" bestFit="1" customWidth="1"/>
    <col min="11" max="12" width="7.25390625" style="7" bestFit="1" customWidth="1"/>
    <col min="13" max="13" width="7.625" style="7" bestFit="1" customWidth="1"/>
    <col min="14" max="15" width="7.25390625" style="7" bestFit="1" customWidth="1"/>
    <col min="16" max="16" width="10.625" style="26" customWidth="1"/>
    <col min="17" max="17" width="8.00390625" style="7" customWidth="1"/>
    <col min="18" max="16384" width="9.125" style="7" customWidth="1"/>
  </cols>
  <sheetData>
    <row r="1" spans="1:17" ht="18.7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3" ht="13.5" thickBot="1"/>
    <row r="4" spans="1:17" s="10" customFormat="1" ht="15.75" thickBot="1">
      <c r="A4" s="2"/>
      <c r="B4" s="4"/>
      <c r="C4" s="8"/>
      <c r="D4" s="53" t="s">
        <v>2</v>
      </c>
      <c r="E4" s="54"/>
      <c r="F4" s="55"/>
      <c r="G4" s="53" t="s">
        <v>28</v>
      </c>
      <c r="H4" s="54"/>
      <c r="I4" s="54"/>
      <c r="J4" s="53" t="s">
        <v>38</v>
      </c>
      <c r="K4" s="54"/>
      <c r="L4" s="55"/>
      <c r="M4" s="53" t="s">
        <v>42</v>
      </c>
      <c r="N4" s="54"/>
      <c r="O4" s="55"/>
      <c r="P4" s="27"/>
      <c r="Q4" s="9"/>
    </row>
    <row r="5" spans="1:17" s="10" customFormat="1" ht="27" customHeight="1">
      <c r="A5" s="67" t="s">
        <v>40</v>
      </c>
      <c r="B5" s="69" t="s">
        <v>5</v>
      </c>
      <c r="C5" s="69" t="s">
        <v>6</v>
      </c>
      <c r="D5" s="71" t="s">
        <v>4</v>
      </c>
      <c r="E5" s="73" t="s">
        <v>0</v>
      </c>
      <c r="F5" s="63" t="s">
        <v>3</v>
      </c>
      <c r="G5" s="75" t="s">
        <v>4</v>
      </c>
      <c r="H5" s="78" t="s">
        <v>0</v>
      </c>
      <c r="I5" s="79" t="s">
        <v>3</v>
      </c>
      <c r="J5" s="56" t="s">
        <v>4</v>
      </c>
      <c r="K5" s="58" t="s">
        <v>0</v>
      </c>
      <c r="L5" s="81" t="s">
        <v>3</v>
      </c>
      <c r="M5" s="56" t="s">
        <v>4</v>
      </c>
      <c r="N5" s="58" t="s">
        <v>0</v>
      </c>
      <c r="O5" s="60" t="s">
        <v>3</v>
      </c>
      <c r="P5" s="76" t="s">
        <v>32</v>
      </c>
      <c r="Q5" s="65" t="s">
        <v>1</v>
      </c>
    </row>
    <row r="6" spans="1:17" s="10" customFormat="1" ht="42.75" customHeight="1">
      <c r="A6" s="68"/>
      <c r="B6" s="70"/>
      <c r="C6" s="70"/>
      <c r="D6" s="72"/>
      <c r="E6" s="74"/>
      <c r="F6" s="64"/>
      <c r="G6" s="57"/>
      <c r="H6" s="59"/>
      <c r="I6" s="80"/>
      <c r="J6" s="57"/>
      <c r="K6" s="59"/>
      <c r="L6" s="80"/>
      <c r="M6" s="57"/>
      <c r="N6" s="59"/>
      <c r="O6" s="61"/>
      <c r="P6" s="77"/>
      <c r="Q6" s="66"/>
    </row>
    <row r="7" spans="1:17" s="10" customFormat="1" ht="15">
      <c r="A7" s="3">
        <v>1</v>
      </c>
      <c r="B7" s="51" t="s">
        <v>12</v>
      </c>
      <c r="C7" s="5" t="s">
        <v>22</v>
      </c>
      <c r="D7" s="11">
        <v>3</v>
      </c>
      <c r="E7" s="12">
        <v>80</v>
      </c>
      <c r="F7" s="13"/>
      <c r="G7" s="14">
        <v>4</v>
      </c>
      <c r="H7" s="15">
        <v>70</v>
      </c>
      <c r="I7" s="15"/>
      <c r="J7" s="11">
        <v>2</v>
      </c>
      <c r="K7" s="12">
        <v>90</v>
      </c>
      <c r="L7" s="15"/>
      <c r="M7" s="11">
        <v>1</v>
      </c>
      <c r="N7" s="12">
        <v>100</v>
      </c>
      <c r="O7" s="13">
        <v>10</v>
      </c>
      <c r="P7" s="28">
        <v>158.75</v>
      </c>
      <c r="Q7" s="16">
        <f>E7+F7+H7+I7+K7+L7+N7+O7</f>
        <v>350</v>
      </c>
    </row>
    <row r="8" spans="1:17" s="10" customFormat="1" ht="15">
      <c r="A8" s="3">
        <v>2</v>
      </c>
      <c r="B8" s="51" t="s">
        <v>10</v>
      </c>
      <c r="C8" s="5" t="s">
        <v>20</v>
      </c>
      <c r="D8" s="11">
        <v>6</v>
      </c>
      <c r="E8" s="12">
        <v>50</v>
      </c>
      <c r="F8" s="13"/>
      <c r="G8" s="14">
        <v>3</v>
      </c>
      <c r="H8" s="15">
        <v>80</v>
      </c>
      <c r="I8" s="15"/>
      <c r="J8" s="11">
        <v>1</v>
      </c>
      <c r="K8" s="12">
        <v>100</v>
      </c>
      <c r="L8" s="15"/>
      <c r="M8" s="11">
        <v>2</v>
      </c>
      <c r="N8" s="12">
        <v>90</v>
      </c>
      <c r="O8" s="13">
        <v>15</v>
      </c>
      <c r="P8" s="28">
        <v>151.75</v>
      </c>
      <c r="Q8" s="16">
        <f>E8+F8+H8+I8+K8+L8+N8+O8</f>
        <v>335</v>
      </c>
    </row>
    <row r="9" spans="1:17" s="10" customFormat="1" ht="15">
      <c r="A9" s="3">
        <v>3</v>
      </c>
      <c r="B9" s="51" t="s">
        <v>14</v>
      </c>
      <c r="C9" s="5" t="s">
        <v>24</v>
      </c>
      <c r="D9" s="11">
        <v>2</v>
      </c>
      <c r="E9" s="12">
        <v>90</v>
      </c>
      <c r="F9" s="13">
        <v>10</v>
      </c>
      <c r="G9" s="14">
        <v>5</v>
      </c>
      <c r="H9" s="15">
        <v>60</v>
      </c>
      <c r="I9" s="15">
        <v>15</v>
      </c>
      <c r="J9" s="11">
        <v>7</v>
      </c>
      <c r="K9" s="12">
        <v>40</v>
      </c>
      <c r="L9" s="15"/>
      <c r="M9" s="11">
        <v>7</v>
      </c>
      <c r="N9" s="12">
        <v>40</v>
      </c>
      <c r="O9" s="13"/>
      <c r="P9" s="28">
        <v>171</v>
      </c>
      <c r="Q9" s="16">
        <f>E9+F9+H9+I9+K9+L9+N9+O9</f>
        <v>255</v>
      </c>
    </row>
    <row r="10" spans="1:17" s="10" customFormat="1" ht="15">
      <c r="A10" s="3">
        <v>4</v>
      </c>
      <c r="B10" s="51" t="s">
        <v>11</v>
      </c>
      <c r="C10" s="5" t="s">
        <v>21</v>
      </c>
      <c r="D10" s="11">
        <v>9</v>
      </c>
      <c r="E10" s="12">
        <v>20</v>
      </c>
      <c r="F10" s="13">
        <v>10</v>
      </c>
      <c r="G10" s="14">
        <v>1</v>
      </c>
      <c r="H10" s="15">
        <v>100</v>
      </c>
      <c r="I10" s="15"/>
      <c r="J10" s="11">
        <v>8</v>
      </c>
      <c r="K10" s="12">
        <v>30</v>
      </c>
      <c r="L10" s="15"/>
      <c r="M10" s="11">
        <v>3</v>
      </c>
      <c r="N10" s="12">
        <v>80</v>
      </c>
      <c r="O10" s="13">
        <v>10</v>
      </c>
      <c r="P10" s="28">
        <v>149.1875</v>
      </c>
      <c r="Q10" s="16">
        <f>E10+F10+H10+I10+K10+L10+N10+O10</f>
        <v>250</v>
      </c>
    </row>
    <row r="11" spans="1:17" s="10" customFormat="1" ht="15">
      <c r="A11" s="3">
        <v>5</v>
      </c>
      <c r="B11" s="51" t="s">
        <v>36</v>
      </c>
      <c r="C11" s="5" t="s">
        <v>17</v>
      </c>
      <c r="D11" s="11">
        <v>7</v>
      </c>
      <c r="E11" s="12">
        <v>40</v>
      </c>
      <c r="F11" s="13"/>
      <c r="G11" s="14">
        <v>2</v>
      </c>
      <c r="H11" s="15">
        <v>90</v>
      </c>
      <c r="I11" s="15"/>
      <c r="J11" s="11">
        <v>3</v>
      </c>
      <c r="K11" s="12">
        <v>80</v>
      </c>
      <c r="L11" s="15">
        <v>10</v>
      </c>
      <c r="M11" s="11">
        <v>10</v>
      </c>
      <c r="N11" s="12">
        <v>10</v>
      </c>
      <c r="O11" s="13"/>
      <c r="P11" s="28">
        <v>156</v>
      </c>
      <c r="Q11" s="16">
        <f>E11+F11+H11+I11+K11+L11+N11+O11</f>
        <v>230</v>
      </c>
    </row>
    <row r="12" spans="1:17" s="10" customFormat="1" ht="15">
      <c r="A12" s="3">
        <v>6</v>
      </c>
      <c r="B12" s="51" t="s">
        <v>8</v>
      </c>
      <c r="C12" s="5" t="s">
        <v>18</v>
      </c>
      <c r="D12" s="11">
        <v>1</v>
      </c>
      <c r="E12" s="12">
        <v>100</v>
      </c>
      <c r="F12" s="13"/>
      <c r="G12" s="14"/>
      <c r="H12" s="15"/>
      <c r="I12" s="15"/>
      <c r="J12" s="11">
        <v>6</v>
      </c>
      <c r="K12" s="12">
        <v>50</v>
      </c>
      <c r="L12" s="15"/>
      <c r="M12" s="11">
        <v>4</v>
      </c>
      <c r="N12" s="12">
        <v>70</v>
      </c>
      <c r="O12" s="13"/>
      <c r="P12" s="28">
        <v>167.41666666666666</v>
      </c>
      <c r="Q12" s="16">
        <f>E12+F12+H12+I12+K12+L12+N12+O12</f>
        <v>220</v>
      </c>
    </row>
    <row r="13" spans="1:17" s="10" customFormat="1" ht="15">
      <c r="A13" s="3">
        <v>7</v>
      </c>
      <c r="B13" s="51" t="s">
        <v>27</v>
      </c>
      <c r="C13" s="5" t="s">
        <v>16</v>
      </c>
      <c r="D13" s="11">
        <v>4</v>
      </c>
      <c r="E13" s="12">
        <v>70</v>
      </c>
      <c r="F13" s="13">
        <v>20</v>
      </c>
      <c r="G13" s="14">
        <v>7</v>
      </c>
      <c r="H13" s="15">
        <v>40</v>
      </c>
      <c r="I13" s="15"/>
      <c r="J13" s="11">
        <v>5</v>
      </c>
      <c r="K13" s="12">
        <v>60</v>
      </c>
      <c r="L13" s="15"/>
      <c r="M13" s="11">
        <v>8</v>
      </c>
      <c r="N13" s="12">
        <v>30</v>
      </c>
      <c r="O13" s="13"/>
      <c r="P13" s="28">
        <v>159.375</v>
      </c>
      <c r="Q13" s="16">
        <f>E13+F13+H13+I13+K13+L13+N13+O13</f>
        <v>220</v>
      </c>
    </row>
    <row r="14" spans="1:17" s="10" customFormat="1" ht="15">
      <c r="A14" s="3">
        <v>8</v>
      </c>
      <c r="B14" s="51" t="s">
        <v>9</v>
      </c>
      <c r="C14" s="5" t="s">
        <v>19</v>
      </c>
      <c r="D14" s="11">
        <v>8</v>
      </c>
      <c r="E14" s="12">
        <v>30</v>
      </c>
      <c r="F14" s="13"/>
      <c r="G14" s="14">
        <v>6</v>
      </c>
      <c r="H14" s="15">
        <v>50</v>
      </c>
      <c r="I14" s="15"/>
      <c r="J14" s="11">
        <v>4</v>
      </c>
      <c r="K14" s="12">
        <v>70</v>
      </c>
      <c r="L14" s="15"/>
      <c r="M14" s="11">
        <v>5</v>
      </c>
      <c r="N14" s="12">
        <v>60</v>
      </c>
      <c r="O14" s="13"/>
      <c r="P14" s="28">
        <v>152.6875</v>
      </c>
      <c r="Q14" s="16">
        <f>E14+F14+H14+I14+K14+L14+N14+O14</f>
        <v>210</v>
      </c>
    </row>
    <row r="15" spans="1:17" s="10" customFormat="1" ht="15">
      <c r="A15" s="3">
        <v>9</v>
      </c>
      <c r="B15" s="51" t="s">
        <v>7</v>
      </c>
      <c r="C15" s="5" t="s">
        <v>15</v>
      </c>
      <c r="D15" s="17">
        <v>5</v>
      </c>
      <c r="E15" s="12">
        <v>60</v>
      </c>
      <c r="F15" s="13">
        <v>10</v>
      </c>
      <c r="G15" s="14">
        <v>8</v>
      </c>
      <c r="H15" s="15">
        <v>30</v>
      </c>
      <c r="I15" s="15"/>
      <c r="J15" s="11">
        <v>9</v>
      </c>
      <c r="K15" s="12">
        <v>20</v>
      </c>
      <c r="L15" s="15"/>
      <c r="M15" s="11">
        <v>6</v>
      </c>
      <c r="N15" s="12">
        <v>50</v>
      </c>
      <c r="O15" s="13"/>
      <c r="P15" s="28">
        <v>152.3125</v>
      </c>
      <c r="Q15" s="16">
        <f>E15+F15+H15+I15+K15+L15+N15+O15</f>
        <v>170</v>
      </c>
    </row>
    <row r="16" spans="1:17" s="10" customFormat="1" ht="15">
      <c r="A16" s="3">
        <v>10</v>
      </c>
      <c r="B16" s="51" t="s">
        <v>13</v>
      </c>
      <c r="C16" s="5" t="s">
        <v>23</v>
      </c>
      <c r="D16" s="11">
        <v>10</v>
      </c>
      <c r="E16" s="12">
        <v>10</v>
      </c>
      <c r="F16" s="13"/>
      <c r="G16" s="14">
        <v>9</v>
      </c>
      <c r="H16" s="15">
        <v>20</v>
      </c>
      <c r="I16" s="15"/>
      <c r="J16" s="11">
        <v>10</v>
      </c>
      <c r="K16" s="12">
        <v>10</v>
      </c>
      <c r="L16" s="15"/>
      <c r="M16" s="11"/>
      <c r="N16" s="12"/>
      <c r="O16" s="13"/>
      <c r="P16" s="28">
        <v>132</v>
      </c>
      <c r="Q16" s="16">
        <f>E16+F16+H16+I16+K16+L16+N16+O16</f>
        <v>40</v>
      </c>
    </row>
    <row r="17" spans="1:17" s="10" customFormat="1" ht="15.75" thickBot="1">
      <c r="A17" s="97">
        <v>11</v>
      </c>
      <c r="B17" s="52" t="s">
        <v>44</v>
      </c>
      <c r="C17" s="6" t="s">
        <v>45</v>
      </c>
      <c r="D17" s="18"/>
      <c r="E17" s="19"/>
      <c r="F17" s="20"/>
      <c r="G17" s="18"/>
      <c r="H17" s="19"/>
      <c r="I17" s="21"/>
      <c r="J17" s="18"/>
      <c r="K17" s="19"/>
      <c r="L17" s="21"/>
      <c r="M17" s="18">
        <v>9</v>
      </c>
      <c r="N17" s="19">
        <v>20</v>
      </c>
      <c r="O17" s="20"/>
      <c r="P17" s="29">
        <v>148.25</v>
      </c>
      <c r="Q17" s="22">
        <f>E17+F17+H17+I17+K17+L17+N17+O17</f>
        <v>20</v>
      </c>
    </row>
    <row r="18" spans="1:3" ht="15">
      <c r="A18" s="96"/>
      <c r="B18" s="10"/>
      <c r="C18" s="1"/>
    </row>
    <row r="19" spans="1:17" ht="23.25" customHeight="1">
      <c r="A19" s="92" t="s">
        <v>26</v>
      </c>
      <c r="B19" s="23"/>
      <c r="C19" s="93">
        <v>13000</v>
      </c>
      <c r="D19" s="95" t="s">
        <v>31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0"/>
      <c r="Q19" s="25"/>
    </row>
    <row r="20" spans="1:4" ht="15.75">
      <c r="A20" s="92" t="s">
        <v>29</v>
      </c>
      <c r="C20" s="93">
        <v>9000</v>
      </c>
      <c r="D20" s="94" t="s">
        <v>31</v>
      </c>
    </row>
    <row r="21" spans="1:4" ht="15.75">
      <c r="A21" s="92" t="s">
        <v>39</v>
      </c>
      <c r="C21" s="93">
        <v>11000</v>
      </c>
      <c r="D21" s="94" t="s">
        <v>31</v>
      </c>
    </row>
    <row r="22" spans="1:4" ht="15.75">
      <c r="A22" s="92" t="s">
        <v>43</v>
      </c>
      <c r="C22" s="93">
        <v>10000</v>
      </c>
      <c r="D22" s="94" t="s">
        <v>31</v>
      </c>
    </row>
    <row r="23" spans="1:4" ht="18.75">
      <c r="A23" s="23" t="s">
        <v>30</v>
      </c>
      <c r="C23" s="24">
        <f>C19+C20+C21+C22</f>
        <v>43000</v>
      </c>
      <c r="D23" s="25" t="s">
        <v>31</v>
      </c>
    </row>
  </sheetData>
  <mergeCells count="22">
    <mergeCell ref="J4:L4"/>
    <mergeCell ref="J5:J6"/>
    <mergeCell ref="K5:K6"/>
    <mergeCell ref="L5:L6"/>
    <mergeCell ref="D4:F4"/>
    <mergeCell ref="G4:I4"/>
    <mergeCell ref="H5:H6"/>
    <mergeCell ref="I5:I6"/>
    <mergeCell ref="A1:Q1"/>
    <mergeCell ref="F5:F6"/>
    <mergeCell ref="Q5:Q6"/>
    <mergeCell ref="A5:A6"/>
    <mergeCell ref="B5:B6"/>
    <mergeCell ref="C5:C6"/>
    <mergeCell ref="D5:D6"/>
    <mergeCell ref="E5:E6"/>
    <mergeCell ref="G5:G6"/>
    <mergeCell ref="P5:P6"/>
    <mergeCell ref="M4:O4"/>
    <mergeCell ref="M5:M6"/>
    <mergeCell ref="N5:N6"/>
    <mergeCell ref="O5:O6"/>
  </mergeCells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5" sqref="R15"/>
    </sheetView>
  </sheetViews>
  <sheetFormatPr defaultColWidth="9.00390625" defaultRowHeight="12.75"/>
  <cols>
    <col min="1" max="1" width="30.75390625" style="0" bestFit="1" customWidth="1"/>
    <col min="2" max="9" width="6.00390625" style="0" bestFit="1" customWidth="1"/>
    <col min="10" max="17" width="6.00390625" style="0" customWidth="1"/>
    <col min="18" max="18" width="10.00390625" style="0" bestFit="1" customWidth="1"/>
  </cols>
  <sheetData>
    <row r="1" spans="1:18" ht="18.7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ht="13.5" thickBot="1"/>
    <row r="3" spans="1:18" ht="24.75" customHeight="1">
      <c r="A3" s="46" t="s">
        <v>5</v>
      </c>
      <c r="B3" s="82" t="s">
        <v>33</v>
      </c>
      <c r="C3" s="83"/>
      <c r="D3" s="83"/>
      <c r="E3" s="84"/>
      <c r="F3" s="82" t="s">
        <v>34</v>
      </c>
      <c r="G3" s="83"/>
      <c r="H3" s="83"/>
      <c r="I3" s="84"/>
      <c r="J3" s="82" t="s">
        <v>37</v>
      </c>
      <c r="K3" s="83"/>
      <c r="L3" s="83"/>
      <c r="M3" s="84"/>
      <c r="N3" s="85" t="s">
        <v>41</v>
      </c>
      <c r="O3" s="86"/>
      <c r="P3" s="86"/>
      <c r="Q3" s="87"/>
      <c r="R3" s="48" t="s">
        <v>35</v>
      </c>
    </row>
    <row r="4" spans="1:18" ht="15">
      <c r="A4" s="34"/>
      <c r="B4" s="31">
        <v>1</v>
      </c>
      <c r="C4" s="32">
        <v>2</v>
      </c>
      <c r="D4" s="32">
        <v>3</v>
      </c>
      <c r="E4" s="33">
        <v>4</v>
      </c>
      <c r="F4" s="31">
        <v>1</v>
      </c>
      <c r="G4" s="32">
        <v>2</v>
      </c>
      <c r="H4" s="32">
        <v>3</v>
      </c>
      <c r="I4" s="33">
        <v>4</v>
      </c>
      <c r="J4" s="31">
        <v>1</v>
      </c>
      <c r="K4" s="32">
        <v>2</v>
      </c>
      <c r="L4" s="32">
        <v>3</v>
      </c>
      <c r="M4" s="33">
        <v>4</v>
      </c>
      <c r="N4" s="31">
        <v>1</v>
      </c>
      <c r="O4" s="32">
        <v>2</v>
      </c>
      <c r="P4" s="32">
        <v>3</v>
      </c>
      <c r="Q4" s="33">
        <v>4</v>
      </c>
      <c r="R4" s="91"/>
    </row>
    <row r="5" spans="1:18" ht="15">
      <c r="A5" s="35" t="s">
        <v>14</v>
      </c>
      <c r="B5" s="36">
        <v>206</v>
      </c>
      <c r="C5" s="37">
        <v>173</v>
      </c>
      <c r="D5" s="37">
        <v>184</v>
      </c>
      <c r="E5" s="38">
        <v>180</v>
      </c>
      <c r="F5" s="36">
        <v>180</v>
      </c>
      <c r="G5" s="37">
        <v>184</v>
      </c>
      <c r="H5" s="37">
        <v>153</v>
      </c>
      <c r="I5" s="38">
        <v>228</v>
      </c>
      <c r="J5" s="36">
        <v>143</v>
      </c>
      <c r="K5" s="37">
        <v>185</v>
      </c>
      <c r="L5" s="37">
        <v>148</v>
      </c>
      <c r="M5" s="38">
        <v>137</v>
      </c>
      <c r="N5" s="89">
        <v>173</v>
      </c>
      <c r="O5" s="47">
        <v>163</v>
      </c>
      <c r="P5" s="47">
        <v>148</v>
      </c>
      <c r="Q5" s="38">
        <v>151</v>
      </c>
      <c r="R5" s="49">
        <f>AVERAGE(B5:Q5)</f>
        <v>171</v>
      </c>
    </row>
    <row r="6" spans="1:18" ht="15">
      <c r="A6" s="35" t="s">
        <v>8</v>
      </c>
      <c r="B6" s="36">
        <v>197</v>
      </c>
      <c r="C6" s="37">
        <v>146</v>
      </c>
      <c r="D6" s="37">
        <v>191</v>
      </c>
      <c r="E6" s="38">
        <v>169</v>
      </c>
      <c r="F6" s="39"/>
      <c r="G6" s="40"/>
      <c r="H6" s="40"/>
      <c r="I6" s="88"/>
      <c r="J6" s="36">
        <v>161</v>
      </c>
      <c r="K6" s="37">
        <v>150</v>
      </c>
      <c r="L6" s="37">
        <v>144</v>
      </c>
      <c r="M6" s="38">
        <v>157</v>
      </c>
      <c r="N6" s="89">
        <v>159</v>
      </c>
      <c r="O6" s="47">
        <v>164</v>
      </c>
      <c r="P6" s="47">
        <v>182</v>
      </c>
      <c r="Q6" s="38">
        <v>189</v>
      </c>
      <c r="R6" s="49">
        <f>AVERAGE(B6:Q6)</f>
        <v>167.41666666666666</v>
      </c>
    </row>
    <row r="7" spans="1:18" ht="15">
      <c r="A7" s="41" t="s">
        <v>27</v>
      </c>
      <c r="B7" s="36">
        <v>189</v>
      </c>
      <c r="C7" s="37">
        <v>137</v>
      </c>
      <c r="D7" s="37">
        <v>213</v>
      </c>
      <c r="E7" s="38">
        <v>159</v>
      </c>
      <c r="F7" s="36">
        <v>142</v>
      </c>
      <c r="G7" s="37">
        <v>171</v>
      </c>
      <c r="H7" s="37">
        <v>169</v>
      </c>
      <c r="I7" s="38">
        <v>132</v>
      </c>
      <c r="J7" s="36">
        <v>119</v>
      </c>
      <c r="K7" s="37">
        <v>157</v>
      </c>
      <c r="L7" s="37">
        <v>185</v>
      </c>
      <c r="M7" s="38">
        <v>172</v>
      </c>
      <c r="N7" s="89">
        <v>135</v>
      </c>
      <c r="O7" s="47">
        <v>136</v>
      </c>
      <c r="P7" s="47">
        <v>162</v>
      </c>
      <c r="Q7" s="38">
        <v>172</v>
      </c>
      <c r="R7" s="49">
        <f>AVERAGE(B7:Q7)</f>
        <v>159.375</v>
      </c>
    </row>
    <row r="8" spans="1:18" ht="15">
      <c r="A8" s="35" t="s">
        <v>12</v>
      </c>
      <c r="B8" s="36">
        <v>158</v>
      </c>
      <c r="C8" s="37">
        <v>134</v>
      </c>
      <c r="D8" s="37">
        <v>187</v>
      </c>
      <c r="E8" s="38">
        <v>190</v>
      </c>
      <c r="F8" s="36">
        <v>152</v>
      </c>
      <c r="G8" s="37">
        <v>148</v>
      </c>
      <c r="H8" s="37">
        <v>181</v>
      </c>
      <c r="I8" s="38">
        <v>175</v>
      </c>
      <c r="J8" s="36">
        <v>147</v>
      </c>
      <c r="K8" s="37">
        <v>118</v>
      </c>
      <c r="L8" s="37">
        <v>161</v>
      </c>
      <c r="M8" s="38">
        <v>115</v>
      </c>
      <c r="N8" s="89">
        <v>187</v>
      </c>
      <c r="O8" s="47">
        <v>152</v>
      </c>
      <c r="P8" s="47">
        <v>192</v>
      </c>
      <c r="Q8" s="38">
        <v>143</v>
      </c>
      <c r="R8" s="49">
        <f>AVERAGE(B8:Q8)</f>
        <v>158.75</v>
      </c>
    </row>
    <row r="9" spans="1:18" ht="15">
      <c r="A9" s="35" t="s">
        <v>36</v>
      </c>
      <c r="B9" s="36">
        <v>160</v>
      </c>
      <c r="C9" s="37">
        <v>140</v>
      </c>
      <c r="D9" s="37">
        <v>189</v>
      </c>
      <c r="E9" s="38">
        <v>139</v>
      </c>
      <c r="F9" s="36">
        <v>158</v>
      </c>
      <c r="G9" s="37">
        <v>165</v>
      </c>
      <c r="H9" s="37">
        <v>187</v>
      </c>
      <c r="I9" s="38">
        <v>142</v>
      </c>
      <c r="J9" s="36">
        <v>136</v>
      </c>
      <c r="K9" s="37">
        <v>158</v>
      </c>
      <c r="L9" s="37">
        <v>141</v>
      </c>
      <c r="M9" s="38">
        <v>213</v>
      </c>
      <c r="N9" s="89">
        <v>199</v>
      </c>
      <c r="O9" s="47">
        <v>109</v>
      </c>
      <c r="P9" s="47">
        <v>129</v>
      </c>
      <c r="Q9" s="38">
        <v>131</v>
      </c>
      <c r="R9" s="49">
        <f>AVERAGE(B9:Q9)</f>
        <v>156</v>
      </c>
    </row>
    <row r="10" spans="1:18" ht="15">
      <c r="A10" s="35" t="s">
        <v>9</v>
      </c>
      <c r="B10" s="36">
        <v>164</v>
      </c>
      <c r="C10" s="37">
        <v>152</v>
      </c>
      <c r="D10" s="37">
        <v>157</v>
      </c>
      <c r="E10" s="38">
        <v>144</v>
      </c>
      <c r="F10" s="36">
        <v>150</v>
      </c>
      <c r="G10" s="37">
        <v>167</v>
      </c>
      <c r="H10" s="37">
        <v>179</v>
      </c>
      <c r="I10" s="38">
        <v>126</v>
      </c>
      <c r="J10" s="36">
        <v>153</v>
      </c>
      <c r="K10" s="37">
        <v>177</v>
      </c>
      <c r="L10" s="37">
        <v>125</v>
      </c>
      <c r="M10" s="38">
        <v>141</v>
      </c>
      <c r="N10" s="89">
        <v>189</v>
      </c>
      <c r="O10" s="47">
        <v>142</v>
      </c>
      <c r="P10" s="47">
        <v>123</v>
      </c>
      <c r="Q10" s="38">
        <v>154</v>
      </c>
      <c r="R10" s="49">
        <f>AVERAGE(B10:Q10)</f>
        <v>152.6875</v>
      </c>
    </row>
    <row r="11" spans="1:18" ht="15">
      <c r="A11" s="41" t="s">
        <v>7</v>
      </c>
      <c r="B11" s="36">
        <v>140</v>
      </c>
      <c r="C11" s="37">
        <v>168</v>
      </c>
      <c r="D11" s="37">
        <v>201</v>
      </c>
      <c r="E11" s="38">
        <v>168</v>
      </c>
      <c r="F11" s="36">
        <v>158</v>
      </c>
      <c r="G11" s="37">
        <v>150</v>
      </c>
      <c r="H11" s="37">
        <v>150</v>
      </c>
      <c r="I11" s="38">
        <v>136</v>
      </c>
      <c r="J11" s="36">
        <v>124</v>
      </c>
      <c r="K11" s="37">
        <v>158</v>
      </c>
      <c r="L11" s="37">
        <v>123</v>
      </c>
      <c r="M11" s="38">
        <v>140</v>
      </c>
      <c r="N11" s="89">
        <v>161</v>
      </c>
      <c r="O11" s="47">
        <v>122</v>
      </c>
      <c r="P11" s="47">
        <v>177</v>
      </c>
      <c r="Q11" s="38">
        <v>161</v>
      </c>
      <c r="R11" s="49">
        <f>AVERAGE(B11:Q11)</f>
        <v>152.3125</v>
      </c>
    </row>
    <row r="12" spans="1:18" ht="15">
      <c r="A12" s="41" t="s">
        <v>10</v>
      </c>
      <c r="B12" s="36">
        <v>155</v>
      </c>
      <c r="C12" s="37">
        <v>157</v>
      </c>
      <c r="D12" s="37">
        <v>127</v>
      </c>
      <c r="E12" s="38">
        <v>150</v>
      </c>
      <c r="F12" s="36">
        <v>172</v>
      </c>
      <c r="G12" s="37">
        <v>173</v>
      </c>
      <c r="H12" s="37">
        <v>166</v>
      </c>
      <c r="I12" s="38">
        <v>120</v>
      </c>
      <c r="J12" s="36">
        <v>161</v>
      </c>
      <c r="K12" s="37">
        <v>163</v>
      </c>
      <c r="L12" s="37">
        <v>132</v>
      </c>
      <c r="M12" s="38">
        <v>165</v>
      </c>
      <c r="N12" s="89">
        <v>140</v>
      </c>
      <c r="O12" s="47">
        <v>138</v>
      </c>
      <c r="P12" s="47">
        <v>181</v>
      </c>
      <c r="Q12" s="38">
        <v>128</v>
      </c>
      <c r="R12" s="49">
        <f>AVERAGE(B12:Q12)</f>
        <v>151.75</v>
      </c>
    </row>
    <row r="13" spans="1:18" ht="15">
      <c r="A13" s="35" t="s">
        <v>11</v>
      </c>
      <c r="B13" s="36">
        <v>149</v>
      </c>
      <c r="C13" s="37">
        <v>213</v>
      </c>
      <c r="D13" s="37">
        <v>122</v>
      </c>
      <c r="E13" s="38">
        <v>123</v>
      </c>
      <c r="F13" s="36">
        <v>142</v>
      </c>
      <c r="G13" s="37">
        <v>182</v>
      </c>
      <c r="H13" s="37">
        <v>154</v>
      </c>
      <c r="I13" s="38">
        <v>155</v>
      </c>
      <c r="J13" s="36">
        <v>123</v>
      </c>
      <c r="K13" s="37">
        <v>140</v>
      </c>
      <c r="L13" s="37">
        <v>123</v>
      </c>
      <c r="M13" s="38">
        <v>152</v>
      </c>
      <c r="N13" s="89">
        <v>157</v>
      </c>
      <c r="O13" s="47">
        <v>136</v>
      </c>
      <c r="P13" s="47">
        <v>150</v>
      </c>
      <c r="Q13" s="38">
        <v>166</v>
      </c>
      <c r="R13" s="49">
        <f>AVERAGE(B13:Q13)</f>
        <v>149.1875</v>
      </c>
    </row>
    <row r="14" spans="1:18" ht="15">
      <c r="A14" s="35" t="s">
        <v>44</v>
      </c>
      <c r="B14" s="36"/>
      <c r="C14" s="37"/>
      <c r="D14" s="37"/>
      <c r="E14" s="38"/>
      <c r="F14" s="36"/>
      <c r="G14" s="37"/>
      <c r="H14" s="37"/>
      <c r="I14" s="38"/>
      <c r="J14" s="36"/>
      <c r="K14" s="37"/>
      <c r="L14" s="37"/>
      <c r="M14" s="38"/>
      <c r="N14" s="89">
        <v>158</v>
      </c>
      <c r="O14" s="47">
        <v>134</v>
      </c>
      <c r="P14" s="47">
        <v>132</v>
      </c>
      <c r="Q14" s="38">
        <v>169</v>
      </c>
      <c r="R14" s="49">
        <f>AVERAGE(B14:Q14)</f>
        <v>148.25</v>
      </c>
    </row>
    <row r="15" spans="1:18" ht="15.75" thickBot="1">
      <c r="A15" s="42" t="s">
        <v>13</v>
      </c>
      <c r="B15" s="43">
        <v>126</v>
      </c>
      <c r="C15" s="44">
        <v>126</v>
      </c>
      <c r="D15" s="44">
        <v>130</v>
      </c>
      <c r="E15" s="45">
        <v>157</v>
      </c>
      <c r="F15" s="43">
        <v>162</v>
      </c>
      <c r="G15" s="44">
        <v>137</v>
      </c>
      <c r="H15" s="44">
        <v>145</v>
      </c>
      <c r="I15" s="45">
        <v>135</v>
      </c>
      <c r="J15" s="43">
        <v>99</v>
      </c>
      <c r="K15" s="44">
        <v>125</v>
      </c>
      <c r="L15" s="44">
        <v>109</v>
      </c>
      <c r="M15" s="45">
        <v>133</v>
      </c>
      <c r="N15" s="90"/>
      <c r="O15" s="50"/>
      <c r="P15" s="50"/>
      <c r="Q15" s="45"/>
      <c r="R15" s="49">
        <f>AVERAGE(B15:Q15)</f>
        <v>132</v>
      </c>
    </row>
  </sheetData>
  <mergeCells count="5">
    <mergeCell ref="B3:E3"/>
    <mergeCell ref="F3:I3"/>
    <mergeCell ref="J3:M3"/>
    <mergeCell ref="A1:R1"/>
    <mergeCell ref="N3:Q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Роскар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Бердино</dc:creator>
  <cp:keywords/>
  <dc:description/>
  <cp:lastModifiedBy>Berdino</cp:lastModifiedBy>
  <cp:lastPrinted>2006-06-01T06:11:06Z</cp:lastPrinted>
  <dcterms:created xsi:type="dcterms:W3CDTF">2005-03-03T06:40:37Z</dcterms:created>
  <dcterms:modified xsi:type="dcterms:W3CDTF">2006-06-01T06:18:31Z</dcterms:modified>
  <cp:category/>
  <cp:version/>
  <cp:contentType/>
  <cp:contentStatus/>
</cp:coreProperties>
</file>