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1"/>
  </bookViews>
  <sheets>
    <sheet name="Отбо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<sst xmlns="http://schemas.openxmlformats.org/spreadsheetml/2006/main" count="70" uniqueCount="48">
  <si>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Имя игрока</t>
  </si>
  <si>
    <t>Сумма</t>
  </si>
  <si>
    <t>№</t>
  </si>
  <si>
    <t>Общая 
сумма</t>
  </si>
  <si>
    <t>Средний</t>
  </si>
  <si>
    <t>Коммерческий рейтинговый турнир</t>
  </si>
  <si>
    <t>Г-кап</t>
  </si>
  <si>
    <t>Доп. г-кап</t>
  </si>
  <si>
    <t>Результат:</t>
  </si>
  <si>
    <t>Победитель турнира</t>
  </si>
  <si>
    <t>Бокарев Михаил</t>
  </si>
  <si>
    <t>Петров Олег</t>
  </si>
  <si>
    <t>Бердино Александр</t>
  </si>
  <si>
    <t>Зиннатулин Ильдус</t>
  </si>
  <si>
    <t>Чурбанов Михаил</t>
  </si>
  <si>
    <t>Федоров Игорь</t>
  </si>
  <si>
    <t>Семенова Нина</t>
  </si>
  <si>
    <t>Зайцева Елена</t>
  </si>
  <si>
    <t>Зайцев Александр</t>
  </si>
  <si>
    <t>Мельников Владимир</t>
  </si>
  <si>
    <t>Заустинский Максим</t>
  </si>
  <si>
    <t>Зиннатулина Эмилия</t>
  </si>
  <si>
    <t>Заустинская Елена</t>
  </si>
  <si>
    <t>Сержпинская Яна</t>
  </si>
  <si>
    <t>Краянова Юлия</t>
  </si>
  <si>
    <t>Бойков Дмитрий</t>
  </si>
  <si>
    <t>Мохорева Ирина</t>
  </si>
  <si>
    <t>Шлоссер Маргарита</t>
  </si>
  <si>
    <t>18 сентября. Отборочные игры</t>
  </si>
  <si>
    <t>18 сентября. Финал</t>
  </si>
  <si>
    <t>Зиннатулин Александр</t>
  </si>
  <si>
    <t>Ялов Александр</t>
  </si>
  <si>
    <t>Лябегин Артем</t>
  </si>
  <si>
    <t>Лубнина Яна</t>
  </si>
  <si>
    <t>Петрович Зоран</t>
  </si>
  <si>
    <t>Кобылин Константин</t>
  </si>
  <si>
    <t>Кобелева Наталья</t>
  </si>
  <si>
    <t>Бураков Дмитрий</t>
  </si>
  <si>
    <t>Игнатик Михаил</t>
  </si>
  <si>
    <t>Татаров Леонид</t>
  </si>
  <si>
    <t xml:space="preserve">Заустинский Максим </t>
  </si>
  <si>
    <t>8 место</t>
  </si>
  <si>
    <t>7 место</t>
  </si>
  <si>
    <t>6 место</t>
  </si>
  <si>
    <t>5 место</t>
  </si>
  <si>
    <t>4 место</t>
  </si>
  <si>
    <t>3 место</t>
  </si>
  <si>
    <t>2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</si>
</sst>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b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.75"/>
  <cols>
    <col min="1" max="1" width="4.125" style="1" bestFit="1" customWidth="1"/>
    <col min="2" max="2" width="30.375" style="1" bestFit="1" customWidth="1"/>
    <col min="3" max="8" width="5.625" style="1" bestFit="1" customWidth="1"/>
    <col min="9" max="9" width="9.375" style="1" bestFit="1" customWidth="1"/>
    <col min="10" max="10" width="12.125" style="24" bestFit="1" customWidth="1"/>
    <col min="11" max="11" width="8.375" style="1" bestFit="1" customWidth="1"/>
    <col min="12" max="12" width="7.875" style="1" customWidth="1"/>
    <col min="13" max="13" width="10.125" style="1" customWidth="1"/>
    <col min="14" max="16384" width="9.125" style="1" customWidth="1"/>
  </cols>
  <sheetData>
    <row r="1" spans="1:13" ht="19.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6"/>
      <c r="K3" s="25"/>
      <c r="L3" s="25"/>
      <c r="M3" s="25"/>
    </row>
    <row r="4" spans="1:13" s="2" customFormat="1" ht="46.5" customHeight="1">
      <c r="A4" s="27" t="s">
        <v>2</v>
      </c>
      <c r="B4" s="27" t="s">
        <v>0</v>
      </c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 t="s">
        <v>1</v>
      </c>
      <c r="J4" s="28" t="s">
        <v>4</v>
      </c>
      <c r="K4" s="27" t="s">
        <v>6</v>
      </c>
      <c r="L4" s="29" t="s">
        <v>7</v>
      </c>
      <c r="M4" s="29" t="s">
        <v>3</v>
      </c>
    </row>
    <row r="5" spans="1:13" ht="19.5" customHeight="1">
      <c r="A5" s="3">
        <v>1</v>
      </c>
      <c r="B5" s="3" t="s">
        <v>10</v>
      </c>
      <c r="C5" s="3">
        <v>213</v>
      </c>
      <c r="D5" s="3">
        <v>228</v>
      </c>
      <c r="E5" s="3">
        <v>213</v>
      </c>
      <c r="F5" s="3">
        <v>217</v>
      </c>
      <c r="G5" s="3">
        <v>187</v>
      </c>
      <c r="H5" s="3">
        <v>173</v>
      </c>
      <c r="I5" s="3">
        <f aca="true" t="shared" si="0" ref="I5:I32">SUM(C5:H5)</f>
        <v>1231</v>
      </c>
      <c r="J5" s="23">
        <f aca="true" t="shared" si="1" ref="J5:J32">AVERAGE(C5:H5)</f>
        <v>205.16666666666666</v>
      </c>
      <c r="K5" s="3">
        <v>2</v>
      </c>
      <c r="L5" s="3"/>
      <c r="M5" s="3">
        <f aca="true" t="shared" si="2" ref="M5:M32">I5+(K5+L5)*6</f>
        <v>1243</v>
      </c>
    </row>
    <row r="6" spans="1:13" ht="19.5" customHeight="1">
      <c r="A6" s="3">
        <v>2</v>
      </c>
      <c r="B6" s="3" t="s">
        <v>16</v>
      </c>
      <c r="C6" s="3">
        <v>178</v>
      </c>
      <c r="D6" s="3">
        <v>179</v>
      </c>
      <c r="E6" s="3">
        <v>183</v>
      </c>
      <c r="F6" s="3">
        <v>181</v>
      </c>
      <c r="G6" s="3">
        <v>199</v>
      </c>
      <c r="H6" s="3">
        <v>168</v>
      </c>
      <c r="I6" s="3">
        <f t="shared" si="0"/>
        <v>1088</v>
      </c>
      <c r="J6" s="23">
        <f t="shared" si="1"/>
        <v>181.33333333333334</v>
      </c>
      <c r="K6" s="3">
        <v>4</v>
      </c>
      <c r="L6" s="3">
        <v>8</v>
      </c>
      <c r="M6" s="3">
        <f t="shared" si="2"/>
        <v>1160</v>
      </c>
    </row>
    <row r="7" spans="1:13" ht="19.5" customHeight="1">
      <c r="A7" s="3">
        <v>3</v>
      </c>
      <c r="B7" s="3" t="s">
        <v>18</v>
      </c>
      <c r="C7" s="3">
        <v>182</v>
      </c>
      <c r="D7" s="3">
        <v>171</v>
      </c>
      <c r="E7" s="3">
        <v>192</v>
      </c>
      <c r="F7" s="3">
        <v>182</v>
      </c>
      <c r="G7" s="3">
        <v>226</v>
      </c>
      <c r="H7" s="3">
        <v>190</v>
      </c>
      <c r="I7" s="3">
        <f t="shared" si="0"/>
        <v>1143</v>
      </c>
      <c r="J7" s="23">
        <f t="shared" si="1"/>
        <v>190.5</v>
      </c>
      <c r="K7" s="3">
        <v>0</v>
      </c>
      <c r="L7" s="3"/>
      <c r="M7" s="3">
        <f t="shared" si="2"/>
        <v>1143</v>
      </c>
    </row>
    <row r="8" spans="1:13" ht="19.5" customHeight="1" thickBot="1">
      <c r="A8" s="32">
        <v>4</v>
      </c>
      <c r="B8" s="32" t="s">
        <v>34</v>
      </c>
      <c r="C8" s="32">
        <v>155</v>
      </c>
      <c r="D8" s="32">
        <v>163</v>
      </c>
      <c r="E8" s="32">
        <v>173</v>
      </c>
      <c r="F8" s="32">
        <v>196</v>
      </c>
      <c r="G8" s="32">
        <v>168</v>
      </c>
      <c r="H8" s="32">
        <v>159</v>
      </c>
      <c r="I8" s="32">
        <f t="shared" si="0"/>
        <v>1014</v>
      </c>
      <c r="J8" s="33">
        <f t="shared" si="1"/>
        <v>169</v>
      </c>
      <c r="K8" s="32">
        <v>20</v>
      </c>
      <c r="L8" s="32"/>
      <c r="M8" s="32">
        <f t="shared" si="2"/>
        <v>1134</v>
      </c>
    </row>
    <row r="9" spans="1:13" ht="19.5" customHeight="1">
      <c r="A9" s="30">
        <v>5</v>
      </c>
      <c r="B9" s="30" t="s">
        <v>20</v>
      </c>
      <c r="C9" s="30">
        <v>133</v>
      </c>
      <c r="D9" s="30">
        <v>160</v>
      </c>
      <c r="E9" s="30">
        <v>176</v>
      </c>
      <c r="F9" s="30">
        <v>172</v>
      </c>
      <c r="G9" s="30">
        <v>147</v>
      </c>
      <c r="H9" s="30">
        <v>164</v>
      </c>
      <c r="I9" s="30">
        <f t="shared" si="0"/>
        <v>952</v>
      </c>
      <c r="J9" s="31">
        <f t="shared" si="1"/>
        <v>158.66666666666666</v>
      </c>
      <c r="K9" s="30">
        <v>16</v>
      </c>
      <c r="L9" s="30">
        <v>8</v>
      </c>
      <c r="M9" s="30">
        <f t="shared" si="2"/>
        <v>1096</v>
      </c>
    </row>
    <row r="10" spans="1:13" ht="19.5" customHeight="1">
      <c r="A10" s="3">
        <v>6</v>
      </c>
      <c r="B10" s="3" t="s">
        <v>14</v>
      </c>
      <c r="C10" s="3">
        <v>187</v>
      </c>
      <c r="D10" s="3">
        <v>153</v>
      </c>
      <c r="E10" s="3">
        <v>174</v>
      </c>
      <c r="F10" s="3">
        <v>186</v>
      </c>
      <c r="G10" s="3">
        <v>197</v>
      </c>
      <c r="H10" s="3">
        <v>179</v>
      </c>
      <c r="I10" s="3">
        <f t="shared" si="0"/>
        <v>1076</v>
      </c>
      <c r="J10" s="23">
        <f t="shared" si="1"/>
        <v>179.33333333333334</v>
      </c>
      <c r="K10" s="3">
        <v>2</v>
      </c>
      <c r="L10" s="3"/>
      <c r="M10" s="3">
        <f t="shared" si="2"/>
        <v>1088</v>
      </c>
    </row>
    <row r="11" spans="1:13" ht="19.5" customHeight="1">
      <c r="A11" s="3">
        <v>7</v>
      </c>
      <c r="B11" s="3" t="s">
        <v>17</v>
      </c>
      <c r="C11" s="3">
        <v>132</v>
      </c>
      <c r="D11" s="3">
        <v>198</v>
      </c>
      <c r="E11" s="3">
        <v>153</v>
      </c>
      <c r="F11" s="3">
        <v>193</v>
      </c>
      <c r="G11" s="3">
        <v>145</v>
      </c>
      <c r="H11" s="3">
        <v>150</v>
      </c>
      <c r="I11" s="3">
        <f t="shared" si="0"/>
        <v>971</v>
      </c>
      <c r="J11" s="23">
        <f t="shared" si="1"/>
        <v>161.83333333333334</v>
      </c>
      <c r="K11" s="3">
        <v>10</v>
      </c>
      <c r="L11" s="3">
        <v>8</v>
      </c>
      <c r="M11" s="3">
        <f t="shared" si="2"/>
        <v>1079</v>
      </c>
    </row>
    <row r="12" spans="1:13" ht="19.5" customHeight="1">
      <c r="A12" s="3">
        <v>8</v>
      </c>
      <c r="B12" s="3" t="s">
        <v>24</v>
      </c>
      <c r="C12" s="3">
        <v>157</v>
      </c>
      <c r="D12" s="3">
        <v>196</v>
      </c>
      <c r="E12" s="3">
        <v>129</v>
      </c>
      <c r="F12" s="3">
        <v>167</v>
      </c>
      <c r="G12" s="3">
        <v>180</v>
      </c>
      <c r="H12" s="3">
        <v>154</v>
      </c>
      <c r="I12" s="3">
        <f t="shared" si="0"/>
        <v>983</v>
      </c>
      <c r="J12" s="23">
        <f t="shared" si="1"/>
        <v>163.83333333333334</v>
      </c>
      <c r="K12" s="3">
        <v>6</v>
      </c>
      <c r="L12" s="3">
        <v>8</v>
      </c>
      <c r="M12" s="3">
        <f t="shared" si="2"/>
        <v>1067</v>
      </c>
    </row>
    <row r="13" spans="1:13" ht="19.5" customHeight="1">
      <c r="A13" s="3">
        <v>9</v>
      </c>
      <c r="B13" s="3" t="s">
        <v>38</v>
      </c>
      <c r="C13" s="3">
        <v>195</v>
      </c>
      <c r="D13" s="3">
        <v>182</v>
      </c>
      <c r="E13" s="3">
        <v>165</v>
      </c>
      <c r="F13" s="3">
        <v>165</v>
      </c>
      <c r="G13" s="3">
        <v>175</v>
      </c>
      <c r="H13" s="3">
        <v>179</v>
      </c>
      <c r="I13" s="3">
        <f t="shared" si="0"/>
        <v>1061</v>
      </c>
      <c r="J13" s="23">
        <f t="shared" si="1"/>
        <v>176.83333333333334</v>
      </c>
      <c r="K13" s="3">
        <v>0</v>
      </c>
      <c r="L13" s="3"/>
      <c r="M13" s="3">
        <f t="shared" si="2"/>
        <v>1061</v>
      </c>
    </row>
    <row r="14" spans="1:13" ht="19.5" customHeight="1">
      <c r="A14" s="3">
        <v>10</v>
      </c>
      <c r="B14" s="3" t="s">
        <v>36</v>
      </c>
      <c r="C14" s="3">
        <v>154</v>
      </c>
      <c r="D14" s="3">
        <v>190</v>
      </c>
      <c r="E14" s="3">
        <v>115</v>
      </c>
      <c r="F14" s="3">
        <v>148</v>
      </c>
      <c r="G14" s="3">
        <v>144</v>
      </c>
      <c r="H14" s="3">
        <v>154</v>
      </c>
      <c r="I14" s="3">
        <f t="shared" si="0"/>
        <v>905</v>
      </c>
      <c r="J14" s="23">
        <f t="shared" si="1"/>
        <v>150.83333333333334</v>
      </c>
      <c r="K14" s="3">
        <v>12</v>
      </c>
      <c r="L14" s="3">
        <v>8</v>
      </c>
      <c r="M14" s="3">
        <f t="shared" si="2"/>
        <v>1025</v>
      </c>
    </row>
    <row r="15" spans="1:13" ht="19.5" customHeight="1">
      <c r="A15" s="3">
        <v>11</v>
      </c>
      <c r="B15" s="3" t="s">
        <v>39</v>
      </c>
      <c r="C15" s="3">
        <v>145</v>
      </c>
      <c r="D15" s="3">
        <v>137</v>
      </c>
      <c r="E15" s="3">
        <v>175</v>
      </c>
      <c r="F15" s="3">
        <v>98</v>
      </c>
      <c r="G15" s="3">
        <v>172</v>
      </c>
      <c r="H15" s="3">
        <v>175</v>
      </c>
      <c r="I15" s="3">
        <f t="shared" si="0"/>
        <v>902</v>
      </c>
      <c r="J15" s="23">
        <f t="shared" si="1"/>
        <v>150.33333333333334</v>
      </c>
      <c r="K15" s="3">
        <v>20</v>
      </c>
      <c r="L15" s="3"/>
      <c r="M15" s="3">
        <f t="shared" si="2"/>
        <v>1022</v>
      </c>
    </row>
    <row r="16" spans="1:13" ht="19.5" customHeight="1">
      <c r="A16" s="3">
        <v>12</v>
      </c>
      <c r="B16" s="3" t="s">
        <v>22</v>
      </c>
      <c r="C16" s="3">
        <v>144</v>
      </c>
      <c r="D16" s="3">
        <v>130</v>
      </c>
      <c r="E16" s="3">
        <v>125</v>
      </c>
      <c r="F16" s="3">
        <v>145</v>
      </c>
      <c r="G16" s="3">
        <v>162</v>
      </c>
      <c r="H16" s="3">
        <v>165</v>
      </c>
      <c r="I16" s="3">
        <f t="shared" si="0"/>
        <v>871</v>
      </c>
      <c r="J16" s="23">
        <f t="shared" si="1"/>
        <v>145.16666666666666</v>
      </c>
      <c r="K16" s="3">
        <v>16</v>
      </c>
      <c r="L16" s="3">
        <v>8</v>
      </c>
      <c r="M16" s="3">
        <f t="shared" si="2"/>
        <v>1015</v>
      </c>
    </row>
    <row r="17" spans="1:13" ht="19.5" customHeight="1">
      <c r="A17" s="3">
        <v>13</v>
      </c>
      <c r="B17" s="3" t="s">
        <v>33</v>
      </c>
      <c r="C17" s="3">
        <v>119</v>
      </c>
      <c r="D17" s="3">
        <v>144</v>
      </c>
      <c r="E17" s="3">
        <v>159</v>
      </c>
      <c r="F17" s="3">
        <v>146</v>
      </c>
      <c r="G17" s="3">
        <v>135</v>
      </c>
      <c r="H17" s="3">
        <v>162</v>
      </c>
      <c r="I17" s="3">
        <f t="shared" si="0"/>
        <v>865</v>
      </c>
      <c r="J17" s="23">
        <f t="shared" si="1"/>
        <v>144.16666666666666</v>
      </c>
      <c r="K17" s="3">
        <v>16</v>
      </c>
      <c r="L17" s="3">
        <v>8</v>
      </c>
      <c r="M17" s="3">
        <f t="shared" si="2"/>
        <v>1009</v>
      </c>
    </row>
    <row r="18" spans="1:13" ht="19.5" customHeight="1">
      <c r="A18" s="3">
        <v>14</v>
      </c>
      <c r="B18" s="3" t="s">
        <v>12</v>
      </c>
      <c r="C18" s="3">
        <v>196</v>
      </c>
      <c r="D18" s="3">
        <v>173</v>
      </c>
      <c r="E18" s="3">
        <v>182</v>
      </c>
      <c r="F18" s="3">
        <v>149</v>
      </c>
      <c r="G18" s="3">
        <v>166</v>
      </c>
      <c r="H18" s="3">
        <v>127</v>
      </c>
      <c r="I18" s="3">
        <f t="shared" si="0"/>
        <v>993</v>
      </c>
      <c r="J18" s="23">
        <f t="shared" si="1"/>
        <v>165.5</v>
      </c>
      <c r="K18" s="3">
        <v>0</v>
      </c>
      <c r="L18" s="3"/>
      <c r="M18" s="3">
        <f t="shared" si="2"/>
        <v>993</v>
      </c>
    </row>
    <row r="19" spans="1:13" ht="19.5" customHeight="1">
      <c r="A19" s="3">
        <v>15</v>
      </c>
      <c r="B19" s="3" t="s">
        <v>25</v>
      </c>
      <c r="C19" s="3">
        <v>162</v>
      </c>
      <c r="D19" s="3">
        <v>136</v>
      </c>
      <c r="E19" s="3">
        <v>181</v>
      </c>
      <c r="F19" s="3">
        <v>189</v>
      </c>
      <c r="G19" s="3">
        <v>155</v>
      </c>
      <c r="H19" s="3">
        <v>140</v>
      </c>
      <c r="I19" s="3">
        <f t="shared" si="0"/>
        <v>963</v>
      </c>
      <c r="J19" s="23">
        <f t="shared" si="1"/>
        <v>160.5</v>
      </c>
      <c r="K19" s="3">
        <v>4</v>
      </c>
      <c r="L19" s="3"/>
      <c r="M19" s="3">
        <f t="shared" si="2"/>
        <v>987</v>
      </c>
    </row>
    <row r="20" spans="1:13" s="34" customFormat="1" ht="19.5" customHeight="1" thickBot="1">
      <c r="A20" s="32">
        <v>16</v>
      </c>
      <c r="B20" s="32" t="s">
        <v>23</v>
      </c>
      <c r="C20" s="32">
        <v>150</v>
      </c>
      <c r="D20" s="32">
        <v>147</v>
      </c>
      <c r="E20" s="32">
        <v>151</v>
      </c>
      <c r="F20" s="32">
        <v>166</v>
      </c>
      <c r="G20" s="32">
        <v>158</v>
      </c>
      <c r="H20" s="32">
        <v>157</v>
      </c>
      <c r="I20" s="32">
        <f t="shared" si="0"/>
        <v>929</v>
      </c>
      <c r="J20" s="33">
        <f t="shared" si="1"/>
        <v>154.83333333333334</v>
      </c>
      <c r="K20" s="32">
        <v>0</v>
      </c>
      <c r="L20" s="32">
        <v>8</v>
      </c>
      <c r="M20" s="32">
        <f t="shared" si="2"/>
        <v>977</v>
      </c>
    </row>
    <row r="21" spans="1:13" ht="19.5" customHeight="1">
      <c r="A21" s="30">
        <v>17</v>
      </c>
      <c r="B21" s="30" t="s">
        <v>11</v>
      </c>
      <c r="C21" s="30">
        <v>143</v>
      </c>
      <c r="D21" s="30">
        <v>138</v>
      </c>
      <c r="E21" s="30">
        <v>134</v>
      </c>
      <c r="F21" s="30">
        <v>224</v>
      </c>
      <c r="G21" s="30">
        <v>171</v>
      </c>
      <c r="H21" s="30">
        <v>108</v>
      </c>
      <c r="I21" s="30">
        <f t="shared" si="0"/>
        <v>918</v>
      </c>
      <c r="J21" s="31">
        <f t="shared" si="1"/>
        <v>153</v>
      </c>
      <c r="K21" s="30">
        <v>6</v>
      </c>
      <c r="L21" s="30"/>
      <c r="M21" s="30">
        <f t="shared" si="2"/>
        <v>954</v>
      </c>
    </row>
    <row r="22" spans="1:13" ht="19.5" customHeight="1">
      <c r="A22" s="3">
        <v>18</v>
      </c>
      <c r="B22" s="3" t="s">
        <v>37</v>
      </c>
      <c r="C22" s="3">
        <v>137</v>
      </c>
      <c r="D22" s="3">
        <v>153</v>
      </c>
      <c r="E22" s="3">
        <v>110</v>
      </c>
      <c r="F22" s="3">
        <v>159</v>
      </c>
      <c r="G22" s="3">
        <v>158</v>
      </c>
      <c r="H22" s="3">
        <v>164</v>
      </c>
      <c r="I22" s="3">
        <f t="shared" si="0"/>
        <v>881</v>
      </c>
      <c r="J22" s="23">
        <f t="shared" si="1"/>
        <v>146.83333333333334</v>
      </c>
      <c r="K22" s="3">
        <v>10</v>
      </c>
      <c r="L22" s="3"/>
      <c r="M22" s="3">
        <f t="shared" si="2"/>
        <v>941</v>
      </c>
    </row>
    <row r="23" spans="1:13" ht="19.5" customHeight="1">
      <c r="A23" s="3">
        <v>19</v>
      </c>
      <c r="B23" s="3" t="s">
        <v>31</v>
      </c>
      <c r="C23" s="3">
        <v>136</v>
      </c>
      <c r="D23" s="3">
        <v>147</v>
      </c>
      <c r="E23" s="3">
        <v>130</v>
      </c>
      <c r="F23" s="3">
        <v>128</v>
      </c>
      <c r="G23" s="3">
        <v>144</v>
      </c>
      <c r="H23" s="3">
        <v>130</v>
      </c>
      <c r="I23" s="3">
        <f t="shared" si="0"/>
        <v>815</v>
      </c>
      <c r="J23" s="23">
        <f t="shared" si="1"/>
        <v>135.83333333333334</v>
      </c>
      <c r="K23" s="3">
        <v>20</v>
      </c>
      <c r="L23" s="3"/>
      <c r="M23" s="3">
        <f t="shared" si="2"/>
        <v>935</v>
      </c>
    </row>
    <row r="24" spans="1:13" ht="19.5" customHeight="1">
      <c r="A24" s="3">
        <v>20</v>
      </c>
      <c r="B24" s="3" t="s">
        <v>26</v>
      </c>
      <c r="C24" s="3">
        <v>141</v>
      </c>
      <c r="D24" s="3">
        <v>119</v>
      </c>
      <c r="E24" s="3">
        <v>129</v>
      </c>
      <c r="F24" s="3">
        <v>121</v>
      </c>
      <c r="G24" s="3">
        <v>106</v>
      </c>
      <c r="H24" s="3">
        <v>176</v>
      </c>
      <c r="I24" s="3">
        <f t="shared" si="0"/>
        <v>792</v>
      </c>
      <c r="J24" s="23">
        <f t="shared" si="1"/>
        <v>132</v>
      </c>
      <c r="K24" s="3">
        <v>14</v>
      </c>
      <c r="L24" s="3">
        <v>8</v>
      </c>
      <c r="M24" s="3">
        <f t="shared" si="2"/>
        <v>924</v>
      </c>
    </row>
    <row r="25" spans="1:13" ht="19.5" customHeight="1">
      <c r="A25" s="3">
        <v>21</v>
      </c>
      <c r="B25" s="3" t="s">
        <v>19</v>
      </c>
      <c r="C25" s="3">
        <v>128</v>
      </c>
      <c r="D25" s="3">
        <v>156</v>
      </c>
      <c r="E25" s="3">
        <v>154</v>
      </c>
      <c r="F25" s="3">
        <v>130</v>
      </c>
      <c r="G25" s="3">
        <v>127</v>
      </c>
      <c r="H25" s="3">
        <v>193</v>
      </c>
      <c r="I25" s="3">
        <f t="shared" si="0"/>
        <v>888</v>
      </c>
      <c r="J25" s="23">
        <f t="shared" si="1"/>
        <v>148</v>
      </c>
      <c r="K25" s="3">
        <v>4</v>
      </c>
      <c r="L25" s="3"/>
      <c r="M25" s="3">
        <f t="shared" si="2"/>
        <v>912</v>
      </c>
    </row>
    <row r="26" spans="1:13" ht="19.5" customHeight="1">
      <c r="A26" s="3">
        <v>22</v>
      </c>
      <c r="B26" s="3" t="s">
        <v>35</v>
      </c>
      <c r="C26" s="3">
        <v>159</v>
      </c>
      <c r="D26" s="3">
        <v>144</v>
      </c>
      <c r="E26" s="3">
        <v>159</v>
      </c>
      <c r="F26" s="3">
        <v>141</v>
      </c>
      <c r="G26" s="3">
        <v>123</v>
      </c>
      <c r="H26" s="3">
        <v>143</v>
      </c>
      <c r="I26" s="3">
        <f t="shared" si="0"/>
        <v>869</v>
      </c>
      <c r="J26" s="23">
        <f t="shared" si="1"/>
        <v>144.83333333333334</v>
      </c>
      <c r="K26" s="3">
        <v>6</v>
      </c>
      <c r="L26" s="3"/>
      <c r="M26" s="3">
        <f t="shared" si="2"/>
        <v>905</v>
      </c>
    </row>
    <row r="27" spans="1:13" ht="19.5" customHeight="1">
      <c r="A27" s="3">
        <v>23</v>
      </c>
      <c r="B27" s="3" t="s">
        <v>13</v>
      </c>
      <c r="C27" s="3">
        <v>181</v>
      </c>
      <c r="D27" s="3">
        <v>160</v>
      </c>
      <c r="E27" s="3">
        <v>123</v>
      </c>
      <c r="F27" s="3">
        <v>136</v>
      </c>
      <c r="G27" s="3">
        <v>143</v>
      </c>
      <c r="H27" s="3">
        <v>149</v>
      </c>
      <c r="I27" s="3">
        <f t="shared" si="0"/>
        <v>892</v>
      </c>
      <c r="J27" s="23">
        <f t="shared" si="1"/>
        <v>148.66666666666666</v>
      </c>
      <c r="K27" s="3">
        <v>2</v>
      </c>
      <c r="L27" s="3"/>
      <c r="M27" s="3">
        <f t="shared" si="2"/>
        <v>904</v>
      </c>
    </row>
    <row r="28" spans="1:13" ht="19.5" customHeight="1">
      <c r="A28" s="3">
        <v>24</v>
      </c>
      <c r="B28" s="3" t="s">
        <v>32</v>
      </c>
      <c r="C28" s="3">
        <v>123</v>
      </c>
      <c r="D28" s="3">
        <v>124</v>
      </c>
      <c r="E28" s="3">
        <v>170</v>
      </c>
      <c r="F28" s="3">
        <v>138</v>
      </c>
      <c r="G28" s="3">
        <v>171</v>
      </c>
      <c r="H28" s="3">
        <v>116</v>
      </c>
      <c r="I28" s="3">
        <f t="shared" si="0"/>
        <v>842</v>
      </c>
      <c r="J28" s="23">
        <f t="shared" si="1"/>
        <v>140.33333333333334</v>
      </c>
      <c r="K28" s="3">
        <v>10</v>
      </c>
      <c r="L28" s="3"/>
      <c r="M28" s="3">
        <f t="shared" si="2"/>
        <v>902</v>
      </c>
    </row>
    <row r="29" spans="1:13" ht="19.5" customHeight="1">
      <c r="A29" s="3">
        <v>25</v>
      </c>
      <c r="B29" s="3" t="s">
        <v>21</v>
      </c>
      <c r="C29" s="3">
        <v>108</v>
      </c>
      <c r="D29" s="3">
        <v>135</v>
      </c>
      <c r="E29" s="3">
        <v>117</v>
      </c>
      <c r="F29" s="3">
        <v>138</v>
      </c>
      <c r="G29" s="3">
        <v>107</v>
      </c>
      <c r="H29" s="3">
        <v>129</v>
      </c>
      <c r="I29" s="3">
        <f t="shared" si="0"/>
        <v>734</v>
      </c>
      <c r="J29" s="23">
        <f t="shared" si="1"/>
        <v>122.33333333333333</v>
      </c>
      <c r="K29" s="3">
        <v>18</v>
      </c>
      <c r="L29" s="3">
        <v>8</v>
      </c>
      <c r="M29" s="3">
        <f t="shared" si="2"/>
        <v>890</v>
      </c>
    </row>
    <row r="30" spans="1:13" ht="19.5" customHeight="1">
      <c r="A30" s="3">
        <v>26</v>
      </c>
      <c r="B30" s="3" t="s">
        <v>30</v>
      </c>
      <c r="C30" s="3">
        <v>126</v>
      </c>
      <c r="D30" s="3">
        <v>144</v>
      </c>
      <c r="E30" s="3">
        <v>150</v>
      </c>
      <c r="F30" s="3">
        <v>127</v>
      </c>
      <c r="G30" s="3">
        <v>115</v>
      </c>
      <c r="H30" s="3">
        <v>176</v>
      </c>
      <c r="I30" s="3">
        <f t="shared" si="0"/>
        <v>838</v>
      </c>
      <c r="J30" s="23">
        <f t="shared" si="1"/>
        <v>139.66666666666666</v>
      </c>
      <c r="K30" s="3">
        <v>8</v>
      </c>
      <c r="L30" s="3"/>
      <c r="M30" s="3">
        <f t="shared" si="2"/>
        <v>886</v>
      </c>
    </row>
    <row r="31" spans="1:13" ht="19.5" customHeight="1">
      <c r="A31" s="3">
        <v>27</v>
      </c>
      <c r="B31" s="3" t="s">
        <v>15</v>
      </c>
      <c r="C31" s="3">
        <v>146</v>
      </c>
      <c r="D31" s="3">
        <v>125</v>
      </c>
      <c r="E31" s="3">
        <v>138</v>
      </c>
      <c r="F31" s="3">
        <v>150</v>
      </c>
      <c r="G31" s="3">
        <v>135</v>
      </c>
      <c r="H31" s="3">
        <v>116</v>
      </c>
      <c r="I31" s="3">
        <f t="shared" si="0"/>
        <v>810</v>
      </c>
      <c r="J31" s="23">
        <f t="shared" si="1"/>
        <v>135</v>
      </c>
      <c r="K31" s="3">
        <v>12</v>
      </c>
      <c r="L31" s="3"/>
      <c r="M31" s="3">
        <f t="shared" si="2"/>
        <v>882</v>
      </c>
    </row>
    <row r="32" spans="1:13" ht="19.5" customHeight="1">
      <c r="A32" s="3">
        <v>28</v>
      </c>
      <c r="B32" s="3" t="s">
        <v>27</v>
      </c>
      <c r="C32" s="3">
        <v>120</v>
      </c>
      <c r="D32" s="3">
        <v>123</v>
      </c>
      <c r="E32" s="3">
        <v>113</v>
      </c>
      <c r="F32" s="3">
        <v>104</v>
      </c>
      <c r="G32" s="3">
        <v>105</v>
      </c>
      <c r="H32" s="3">
        <v>104</v>
      </c>
      <c r="I32" s="3">
        <f t="shared" si="0"/>
        <v>669</v>
      </c>
      <c r="J32" s="23">
        <f t="shared" si="1"/>
        <v>111.5</v>
      </c>
      <c r="K32" s="3">
        <v>14</v>
      </c>
      <c r="L32" s="3">
        <v>8</v>
      </c>
      <c r="M32" s="3">
        <f t="shared" si="2"/>
        <v>801</v>
      </c>
    </row>
  </sheetData>
  <mergeCells count="2">
    <mergeCell ref="A1:M1"/>
    <mergeCell ref="A2:M2"/>
  </mergeCells>
  <printOptions/>
  <pageMargins left="0.65" right="0.3937007874015748" top="0.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2">
      <selection activeCell="A21" sqref="A21"/>
    </sheetView>
  </sheetViews>
  <sheetFormatPr defaultColWidth="9.00390625" defaultRowHeight="12.75"/>
  <cols>
    <col min="1" max="1" width="19.375" style="4" customWidth="1"/>
    <col min="2" max="2" width="7.875" style="4" customWidth="1"/>
    <col min="3" max="3" width="8.25390625" style="4" customWidth="1"/>
    <col min="4" max="4" width="7.875" style="4" customWidth="1"/>
    <col min="5" max="5" width="16.875" style="4" customWidth="1"/>
    <col min="6" max="6" width="11.00390625" style="4" customWidth="1"/>
    <col min="7" max="8" width="9.125" style="4" customWidth="1"/>
    <col min="9" max="9" width="16.875" style="4" customWidth="1"/>
    <col min="10" max="10" width="10.875" style="4" customWidth="1"/>
    <col min="11" max="16384" width="9.125" style="4" customWidth="1"/>
  </cols>
  <sheetData>
    <row r="1" spans="1:13" ht="19.5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37" t="s">
        <v>24</v>
      </c>
      <c r="B6" s="39"/>
      <c r="C6" s="6">
        <v>14</v>
      </c>
      <c r="D6" s="7"/>
      <c r="E6" s="37" t="s">
        <v>17</v>
      </c>
      <c r="F6" s="39"/>
      <c r="G6" s="6">
        <v>18</v>
      </c>
      <c r="H6" s="7"/>
      <c r="I6" s="37" t="s">
        <v>14</v>
      </c>
      <c r="J6" s="39"/>
      <c r="K6" s="6">
        <v>2</v>
      </c>
      <c r="L6" s="1"/>
    </row>
    <row r="7" spans="1:12" ht="15">
      <c r="A7" s="6" t="s">
        <v>8</v>
      </c>
      <c r="B7" s="10">
        <v>143</v>
      </c>
      <c r="C7" s="6">
        <v>149</v>
      </c>
      <c r="D7" s="6">
        <f>B7+C7+C6*2</f>
        <v>320</v>
      </c>
      <c r="E7" s="6" t="s">
        <v>8</v>
      </c>
      <c r="F7" s="10">
        <v>140</v>
      </c>
      <c r="G7" s="6">
        <v>134</v>
      </c>
      <c r="H7" s="6">
        <f>F7+G7+G6*2</f>
        <v>310</v>
      </c>
      <c r="I7" s="6" t="s">
        <v>8</v>
      </c>
      <c r="J7" s="10">
        <v>156</v>
      </c>
      <c r="K7" s="6">
        <v>216</v>
      </c>
      <c r="L7" s="6">
        <f>J7+K7+K6*2</f>
        <v>376</v>
      </c>
    </row>
    <row r="8" spans="1:12" ht="15">
      <c r="A8" s="7" t="s">
        <v>42</v>
      </c>
      <c r="B8" s="8"/>
      <c r="C8" s="11"/>
      <c r="D8" s="12"/>
      <c r="E8" s="13" t="s">
        <v>41</v>
      </c>
      <c r="F8" s="14"/>
      <c r="G8" s="12"/>
      <c r="H8" s="12"/>
      <c r="I8" s="13"/>
      <c r="J8" s="15"/>
      <c r="K8" s="7"/>
      <c r="L8" s="1"/>
    </row>
    <row r="9" spans="1:12" ht="15">
      <c r="A9" s="7"/>
      <c r="B9" s="12"/>
      <c r="C9" s="9"/>
      <c r="D9" s="9"/>
      <c r="E9" s="10"/>
      <c r="F9" s="12"/>
      <c r="G9" s="9"/>
      <c r="H9" s="9"/>
      <c r="I9" s="12"/>
      <c r="J9" s="9"/>
      <c r="K9" s="7"/>
      <c r="L9" s="1"/>
    </row>
    <row r="10" spans="1:12" ht="15">
      <c r="A10" s="37" t="s">
        <v>40</v>
      </c>
      <c r="B10" s="39"/>
      <c r="C10" s="6">
        <v>24</v>
      </c>
      <c r="D10" s="15"/>
      <c r="E10" s="37" t="s">
        <v>34</v>
      </c>
      <c r="F10" s="39"/>
      <c r="G10" s="6">
        <v>20</v>
      </c>
      <c r="H10" s="16"/>
      <c r="I10" s="37" t="s">
        <v>14</v>
      </c>
      <c r="J10" s="39"/>
      <c r="K10" s="6">
        <v>2</v>
      </c>
      <c r="L10" s="1"/>
    </row>
    <row r="11" spans="1:12" ht="15">
      <c r="A11" s="6" t="s">
        <v>8</v>
      </c>
      <c r="B11" s="10">
        <v>130</v>
      </c>
      <c r="C11" s="6">
        <v>131</v>
      </c>
      <c r="D11" s="6">
        <f>B11+C11+C10*2</f>
        <v>309</v>
      </c>
      <c r="E11" s="6" t="s">
        <v>8</v>
      </c>
      <c r="F11" s="10">
        <v>200</v>
      </c>
      <c r="G11" s="6">
        <v>166</v>
      </c>
      <c r="H11" s="6">
        <f>F11+G11+G10*2</f>
        <v>406</v>
      </c>
      <c r="I11" s="6" t="s">
        <v>8</v>
      </c>
      <c r="J11" s="10">
        <v>226</v>
      </c>
      <c r="K11" s="6">
        <v>167</v>
      </c>
      <c r="L11" s="6">
        <f>J11+K11+K10*2</f>
        <v>397</v>
      </c>
    </row>
    <row r="12" spans="1:12" ht="15">
      <c r="A12" s="7" t="s">
        <v>43</v>
      </c>
      <c r="B12" s="8"/>
      <c r="C12" s="11"/>
      <c r="D12" s="12"/>
      <c r="E12" s="13"/>
      <c r="F12" s="14"/>
      <c r="G12" s="12"/>
      <c r="H12" s="12"/>
      <c r="I12" s="13" t="s">
        <v>44</v>
      </c>
      <c r="J12" s="15"/>
      <c r="K12" s="7"/>
      <c r="L12" s="1"/>
    </row>
    <row r="13" spans="1:12" ht="15">
      <c r="A13" s="7"/>
      <c r="B13" s="12"/>
      <c r="C13" s="9"/>
      <c r="D13" s="9"/>
      <c r="E13" s="10"/>
      <c r="F13" s="12"/>
      <c r="G13" s="9"/>
      <c r="H13" s="9"/>
      <c r="I13" s="12"/>
      <c r="J13" s="9"/>
      <c r="K13" s="7"/>
      <c r="L13" s="1"/>
    </row>
    <row r="14" spans="1:12" ht="15">
      <c r="A14" s="43" t="s">
        <v>18</v>
      </c>
      <c r="B14" s="43"/>
      <c r="C14" s="6">
        <v>0</v>
      </c>
      <c r="D14" s="9"/>
      <c r="E14" s="44" t="s">
        <v>16</v>
      </c>
      <c r="F14" s="45"/>
      <c r="G14" s="6">
        <v>12</v>
      </c>
      <c r="H14" s="16"/>
      <c r="I14" s="37" t="s">
        <v>34</v>
      </c>
      <c r="J14" s="39"/>
      <c r="K14" s="6">
        <v>20</v>
      </c>
      <c r="L14" s="1"/>
    </row>
    <row r="15" spans="1:12" ht="15">
      <c r="A15" s="6" t="s">
        <v>8</v>
      </c>
      <c r="B15" s="10">
        <v>162</v>
      </c>
      <c r="C15" s="6">
        <v>156</v>
      </c>
      <c r="D15" s="6">
        <f>B15+C15+C14*2</f>
        <v>318</v>
      </c>
      <c r="E15" s="6" t="s">
        <v>8</v>
      </c>
      <c r="F15" s="10">
        <v>154</v>
      </c>
      <c r="G15" s="6">
        <v>139</v>
      </c>
      <c r="H15" s="6">
        <f>F15+G15+G14*2</f>
        <v>317</v>
      </c>
      <c r="I15" s="6" t="s">
        <v>8</v>
      </c>
      <c r="J15" s="10">
        <v>159</v>
      </c>
      <c r="K15" s="6">
        <v>152</v>
      </c>
      <c r="L15" s="6">
        <f>J15+K15+K14*2</f>
        <v>351</v>
      </c>
    </row>
    <row r="16" spans="1:12" ht="15">
      <c r="A16" s="7" t="s">
        <v>46</v>
      </c>
      <c r="B16" s="8"/>
      <c r="C16" s="11"/>
      <c r="D16" s="12"/>
      <c r="E16" s="13" t="s">
        <v>45</v>
      </c>
      <c r="F16" s="14"/>
      <c r="G16" s="12"/>
      <c r="H16" s="12"/>
      <c r="I16" s="13"/>
      <c r="J16" s="15"/>
      <c r="K16" s="7"/>
      <c r="L16" s="1"/>
    </row>
    <row r="17" spans="1:12" ht="15">
      <c r="A17" s="7"/>
      <c r="B17" s="12"/>
      <c r="C17" s="9"/>
      <c r="D17" s="9"/>
      <c r="E17" s="21"/>
      <c r="F17" s="20"/>
      <c r="G17" s="9"/>
      <c r="H17" s="9"/>
      <c r="I17" s="12"/>
      <c r="J17" s="9"/>
      <c r="K17" s="7"/>
      <c r="L17" s="1"/>
    </row>
    <row r="18" spans="1:12" ht="15">
      <c r="A18" s="37" t="s">
        <v>10</v>
      </c>
      <c r="B18" s="38"/>
      <c r="C18" s="6">
        <v>2</v>
      </c>
      <c r="D18" s="14"/>
      <c r="E18" s="22"/>
      <c r="F18" s="19"/>
      <c r="G18" s="12"/>
      <c r="H18" s="13"/>
      <c r="I18" s="44" t="s">
        <v>34</v>
      </c>
      <c r="J18" s="45"/>
      <c r="K18" s="6">
        <v>20</v>
      </c>
      <c r="L18" s="1"/>
    </row>
    <row r="19" spans="1:12" ht="15">
      <c r="A19" s="6" t="s">
        <v>8</v>
      </c>
      <c r="B19" s="10">
        <v>164</v>
      </c>
      <c r="C19" s="6">
        <v>198</v>
      </c>
      <c r="D19" s="18">
        <f>B19+C19+C18*2</f>
        <v>366</v>
      </c>
      <c r="E19" s="9"/>
      <c r="F19" s="9"/>
      <c r="G19" s="7"/>
      <c r="H19" s="7"/>
      <c r="I19" s="6" t="s">
        <v>8</v>
      </c>
      <c r="J19" s="10">
        <v>219</v>
      </c>
      <c r="K19" s="6">
        <v>130</v>
      </c>
      <c r="L19" s="6">
        <f>J19+K19+K18*2</f>
        <v>389</v>
      </c>
    </row>
    <row r="20" spans="1:12" ht="15">
      <c r="A20" s="7" t="s">
        <v>47</v>
      </c>
      <c r="B20" s="15"/>
      <c r="C20" s="9"/>
      <c r="D20" s="9"/>
      <c r="E20" s="9"/>
      <c r="F20" s="9"/>
      <c r="G20" s="9"/>
      <c r="H20" s="9"/>
      <c r="I20" s="16"/>
      <c r="J20" s="15"/>
      <c r="K20" s="7"/>
      <c r="L20" s="1"/>
    </row>
    <row r="21" spans="1:12" ht="15">
      <c r="A21" s="16"/>
      <c r="B21" s="14"/>
      <c r="C21" s="12"/>
      <c r="D21" s="12"/>
      <c r="E21" s="12"/>
      <c r="F21" s="12"/>
      <c r="G21" s="12"/>
      <c r="H21" s="12"/>
      <c r="I21" s="13"/>
      <c r="J21" s="9"/>
      <c r="K21" s="7"/>
      <c r="L21" s="1"/>
    </row>
    <row r="22" spans="1:12" ht="15">
      <c r="A22" s="7"/>
      <c r="B22" s="7"/>
      <c r="C22" s="7"/>
      <c r="D22" s="9"/>
      <c r="E22" s="17"/>
      <c r="F22" s="9"/>
      <c r="G22" s="9"/>
      <c r="H22" s="7"/>
      <c r="I22" s="7"/>
      <c r="J22" s="7"/>
      <c r="K22" s="7"/>
      <c r="L22" s="1"/>
    </row>
    <row r="23" spans="1:12" ht="15">
      <c r="A23" s="7"/>
      <c r="B23" s="7"/>
      <c r="C23" s="7"/>
      <c r="D23" s="7"/>
      <c r="E23" s="13"/>
      <c r="F23" s="9"/>
      <c r="G23" s="7"/>
      <c r="H23" s="7"/>
      <c r="I23" s="7"/>
      <c r="J23" s="7"/>
      <c r="K23" s="7"/>
      <c r="L23" s="1"/>
    </row>
    <row r="24" spans="1:12" ht="15" customHeight="1">
      <c r="A24" s="7"/>
      <c r="B24" s="7"/>
      <c r="C24" s="7"/>
      <c r="D24" s="7"/>
      <c r="E24" s="37" t="s">
        <v>9</v>
      </c>
      <c r="F24" s="38"/>
      <c r="G24" s="39"/>
      <c r="H24" s="7"/>
      <c r="I24" s="7"/>
      <c r="J24" s="7"/>
      <c r="K24" s="7"/>
      <c r="L24" s="1"/>
    </row>
    <row r="25" spans="1:12" ht="31.5" customHeight="1">
      <c r="A25" s="7"/>
      <c r="B25" s="7"/>
      <c r="C25" s="7"/>
      <c r="D25" s="7"/>
      <c r="E25" s="40" t="s">
        <v>34</v>
      </c>
      <c r="F25" s="41"/>
      <c r="G25" s="42"/>
      <c r="H25" s="7"/>
      <c r="I25" s="7"/>
      <c r="J25" s="7"/>
      <c r="K25" s="7"/>
      <c r="L25" s="1"/>
    </row>
    <row r="26" spans="1:1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"/>
    </row>
    <row r="27" spans="1:1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15">
    <mergeCell ref="E6:F6"/>
    <mergeCell ref="I6:J6"/>
    <mergeCell ref="A10:B10"/>
    <mergeCell ref="E10:F10"/>
    <mergeCell ref="I10:J10"/>
    <mergeCell ref="A1:M1"/>
    <mergeCell ref="A2:M2"/>
    <mergeCell ref="E24:G24"/>
    <mergeCell ref="E25:G25"/>
    <mergeCell ref="A14:B14"/>
    <mergeCell ref="E14:F14"/>
    <mergeCell ref="I14:J14"/>
    <mergeCell ref="A18:B18"/>
    <mergeCell ref="I18:J18"/>
    <mergeCell ref="A6:B6"/>
  </mergeCells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2006-09-18T18:37:13Z</cp:lastPrinted>
  <dcterms:created xsi:type="dcterms:W3CDTF">2005-03-09T14:10:14Z</dcterms:created>
  <dcterms:modified xsi:type="dcterms:W3CDTF">2006-09-18T22:53:41Z</dcterms:modified>
  <cp:category/>
  <cp:version/>
  <cp:contentType/>
  <cp:contentStatus/>
</cp:coreProperties>
</file>