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тбор" sheetId="1" r:id="rId1"/>
    <sheet name="Stepladder" sheetId="2" r:id="rId2"/>
  </sheets>
  <definedNames>
    <definedName name="_xlnm.Print_Area" localSheetId="1">'Stepladder'!$A$1:$G$29</definedName>
    <definedName name="_xlnm.Print_Area" localSheetId="0">'отбор'!$A$1:$M$20</definedName>
  </definedNames>
  <calcPr fullCalcOnLoad="1"/>
</workbook>
</file>

<file path=xl/sharedStrings.xml><?xml version="1.0" encoding="utf-8"?>
<sst xmlns="http://schemas.openxmlformats.org/spreadsheetml/2006/main" count="54" uniqueCount="40">
  <si>
    <t>Имя Игрока</t>
  </si>
  <si>
    <t>Общая сумма</t>
  </si>
  <si>
    <t xml:space="preserve">Г-кап </t>
  </si>
  <si>
    <t>Сумма по партиям</t>
  </si>
  <si>
    <t>Бонус за 200</t>
  </si>
  <si>
    <t>Зайцев А.</t>
  </si>
  <si>
    <t>Зиннатулин И.</t>
  </si>
  <si>
    <t>Степанов С.</t>
  </si>
  <si>
    <t>Краянова Ю.</t>
  </si>
  <si>
    <t>Зайцева Е.</t>
  </si>
  <si>
    <t>Бердино А.</t>
  </si>
  <si>
    <t>Место</t>
  </si>
  <si>
    <t>общ</t>
  </si>
  <si>
    <t>Победитель</t>
  </si>
  <si>
    <t>Зиннатулина С.</t>
  </si>
  <si>
    <t>Зиннатулин Р.</t>
  </si>
  <si>
    <t>Бураков Д.</t>
  </si>
  <si>
    <t>Заустинская Е.</t>
  </si>
  <si>
    <t>Бокарев М.</t>
  </si>
  <si>
    <t>Игнатик М.</t>
  </si>
  <si>
    <t>Федоров И.</t>
  </si>
  <si>
    <t>Дворжицкий А.</t>
  </si>
  <si>
    <t>Сержпинская Я.</t>
  </si>
  <si>
    <t>Чурбанов М.</t>
  </si>
  <si>
    <t>Киселева Е.</t>
  </si>
  <si>
    <t>Лукин И.</t>
  </si>
  <si>
    <t>Зиннат. Ильдус</t>
  </si>
  <si>
    <t>Лукин Игорь</t>
  </si>
  <si>
    <t>Бураков Дмитрий</t>
  </si>
  <si>
    <t>6 место</t>
  </si>
  <si>
    <t>5 место</t>
  </si>
  <si>
    <t>Чурбанов Михаил</t>
  </si>
  <si>
    <t>4 место</t>
  </si>
  <si>
    <t>Зинатуллин Рамиль</t>
  </si>
  <si>
    <t>Игнатик Михаил</t>
  </si>
  <si>
    <t>средний без гандикапа</t>
  </si>
  <si>
    <t>Рейтинговый коммерческий турнир 13 апреля 2005 (квалификация)</t>
  </si>
  <si>
    <t>Рейтинговый коммерческий турнир 13 апреля 2005 (финал)</t>
  </si>
  <si>
    <t>3 место</t>
  </si>
  <si>
    <t>2 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</si>
</sst>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13">
    <font>
      <sz val="10"/>
      <name val="Arial Cyr"/>
      <family val="0"/>
    </font>
    <font>
      <sz val="12"/>
      <name val="Verdana"/>
      <family val="2"/>
    </font>
    <font>
      <b/>
      <sz val="11"/>
      <name val="Verdana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i/>
      <sz val="12"/>
      <name val="Verdana"/>
      <family val="2"/>
    </font>
    <font>
      <b/>
      <sz val="12"/>
      <name val="Verdana"/>
      <family val="2"/>
    </font>
    <font>
      <b/>
      <sz val="12"/>
      <color indexed="60"/>
      <name val="Verdana"/>
      <family val="2"/>
    </font>
    <font>
      <sz val="14"/>
      <name val="Arial Cyr"/>
      <family val="0"/>
    </font>
    <font>
      <b/>
      <sz val="9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workbookViewId="0" topLeftCell="B1">
      <selection activeCell="B18" sqref="B18"/>
    </sheetView>
  </sheetViews>
  <sheetFormatPr defaultColWidth="9.00390625" defaultRowHeight="27" customHeight="1"/>
  <cols>
    <col min="1" max="1" width="8.00390625" style="0" customWidth="1"/>
    <col min="2" max="2" width="20.875" style="0" bestFit="1" customWidth="1"/>
    <col min="3" max="8" width="5.125" style="3" bestFit="1" customWidth="1"/>
    <col min="9" max="9" width="9.00390625" style="5" bestFit="1" customWidth="1"/>
    <col min="10" max="10" width="7.375" style="3" bestFit="1" customWidth="1"/>
    <col min="11" max="11" width="8.75390625" style="3" customWidth="1"/>
    <col min="12" max="12" width="9.625" style="3" bestFit="1" customWidth="1"/>
    <col min="13" max="13" width="9.375" style="0" bestFit="1" customWidth="1"/>
  </cols>
  <sheetData>
    <row r="1" spans="2:13" ht="20.25">
      <c r="B1" s="11" t="s">
        <v>36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36">
      <c r="A2" s="1" t="s">
        <v>11</v>
      </c>
      <c r="B2" s="51" t="s">
        <v>0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3" t="s">
        <v>3</v>
      </c>
      <c r="J2" s="54" t="s">
        <v>2</v>
      </c>
      <c r="K2" s="54" t="s">
        <v>4</v>
      </c>
      <c r="L2" s="55" t="s">
        <v>1</v>
      </c>
      <c r="M2" s="8" t="s">
        <v>35</v>
      </c>
    </row>
    <row r="3" spans="1:13" ht="20.25">
      <c r="A3" s="4">
        <v>1</v>
      </c>
      <c r="B3" s="6" t="s">
        <v>19</v>
      </c>
      <c r="C3" s="56">
        <v>164</v>
      </c>
      <c r="D3" s="56">
        <v>144</v>
      </c>
      <c r="E3" s="56">
        <v>171</v>
      </c>
      <c r="F3" s="56">
        <v>199</v>
      </c>
      <c r="G3" s="56">
        <v>245</v>
      </c>
      <c r="H3" s="56">
        <v>170</v>
      </c>
      <c r="I3" s="57">
        <f aca="true" t="shared" si="0" ref="I3:I20">SUM(C3:H3)</f>
        <v>1093</v>
      </c>
      <c r="J3" s="56"/>
      <c r="K3" s="56">
        <v>5</v>
      </c>
      <c r="L3" s="56">
        <f aca="true" t="shared" si="1" ref="L3:L20">I3+J3*6+K3</f>
        <v>1098</v>
      </c>
      <c r="M3" s="58">
        <f>I3/6</f>
        <v>182.16666666666666</v>
      </c>
    </row>
    <row r="4" spans="1:13" ht="20.25">
      <c r="A4" s="4">
        <v>2</v>
      </c>
      <c r="B4" s="6" t="s">
        <v>15</v>
      </c>
      <c r="C4" s="56">
        <v>194</v>
      </c>
      <c r="D4" s="56">
        <v>159</v>
      </c>
      <c r="E4" s="56">
        <v>192</v>
      </c>
      <c r="F4" s="56">
        <v>149</v>
      </c>
      <c r="G4" s="56">
        <v>187</v>
      </c>
      <c r="H4" s="56">
        <v>205</v>
      </c>
      <c r="I4" s="57">
        <f t="shared" si="0"/>
        <v>1086</v>
      </c>
      <c r="J4" s="56"/>
      <c r="K4" s="56">
        <v>5</v>
      </c>
      <c r="L4" s="56">
        <f t="shared" si="1"/>
        <v>1091</v>
      </c>
      <c r="M4" s="58">
        <f aca="true" t="shared" si="2" ref="M4:M20">I4/6</f>
        <v>181</v>
      </c>
    </row>
    <row r="5" spans="1:13" ht="20.25">
      <c r="A5" s="4">
        <v>3</v>
      </c>
      <c r="B5" s="6" t="s">
        <v>23</v>
      </c>
      <c r="C5" s="56">
        <v>214</v>
      </c>
      <c r="D5" s="56">
        <v>146</v>
      </c>
      <c r="E5" s="56">
        <v>170</v>
      </c>
      <c r="F5" s="56">
        <v>191</v>
      </c>
      <c r="G5" s="56">
        <v>188</v>
      </c>
      <c r="H5" s="56">
        <v>169</v>
      </c>
      <c r="I5" s="57">
        <f t="shared" si="0"/>
        <v>1078</v>
      </c>
      <c r="J5" s="56"/>
      <c r="K5" s="56">
        <v>5</v>
      </c>
      <c r="L5" s="56">
        <f t="shared" si="1"/>
        <v>1083</v>
      </c>
      <c r="M5" s="58">
        <f t="shared" si="2"/>
        <v>179.66666666666666</v>
      </c>
    </row>
    <row r="6" spans="1:13" ht="20.25">
      <c r="A6" s="4">
        <v>4</v>
      </c>
      <c r="B6" s="6" t="s">
        <v>16</v>
      </c>
      <c r="C6" s="56">
        <v>140</v>
      </c>
      <c r="D6" s="56">
        <v>163</v>
      </c>
      <c r="E6" s="56">
        <v>183</v>
      </c>
      <c r="F6" s="56">
        <v>123</v>
      </c>
      <c r="G6" s="56">
        <v>198</v>
      </c>
      <c r="H6" s="56">
        <v>224</v>
      </c>
      <c r="I6" s="57">
        <f t="shared" si="0"/>
        <v>1031</v>
      </c>
      <c r="J6" s="56"/>
      <c r="K6" s="56">
        <v>5</v>
      </c>
      <c r="L6" s="56">
        <f t="shared" si="1"/>
        <v>1036</v>
      </c>
      <c r="M6" s="58">
        <f t="shared" si="2"/>
        <v>171.83333333333334</v>
      </c>
    </row>
    <row r="7" spans="1:13" ht="20.25">
      <c r="A7" s="4">
        <v>5</v>
      </c>
      <c r="B7" s="6" t="s">
        <v>25</v>
      </c>
      <c r="C7" s="56">
        <v>163</v>
      </c>
      <c r="D7" s="56">
        <v>147</v>
      </c>
      <c r="E7" s="56">
        <v>150</v>
      </c>
      <c r="F7" s="56">
        <v>179</v>
      </c>
      <c r="G7" s="56">
        <v>210</v>
      </c>
      <c r="H7" s="56">
        <v>170</v>
      </c>
      <c r="I7" s="57">
        <f t="shared" si="0"/>
        <v>1019</v>
      </c>
      <c r="J7" s="56"/>
      <c r="K7" s="56">
        <v>5</v>
      </c>
      <c r="L7" s="56">
        <f t="shared" si="1"/>
        <v>1024</v>
      </c>
      <c r="M7" s="58">
        <f t="shared" si="2"/>
        <v>169.83333333333334</v>
      </c>
    </row>
    <row r="8" spans="1:13" ht="20.25">
      <c r="A8" s="4">
        <v>6</v>
      </c>
      <c r="B8" s="6" t="s">
        <v>6</v>
      </c>
      <c r="C8" s="56">
        <v>129</v>
      </c>
      <c r="D8" s="56">
        <v>170</v>
      </c>
      <c r="E8" s="56">
        <v>185</v>
      </c>
      <c r="F8" s="56">
        <v>160</v>
      </c>
      <c r="G8" s="56">
        <v>186</v>
      </c>
      <c r="H8" s="56">
        <v>190</v>
      </c>
      <c r="I8" s="57">
        <f t="shared" si="0"/>
        <v>1020</v>
      </c>
      <c r="J8" s="56"/>
      <c r="K8" s="56"/>
      <c r="L8" s="56">
        <f t="shared" si="1"/>
        <v>1020</v>
      </c>
      <c r="M8" s="58">
        <f t="shared" si="2"/>
        <v>170</v>
      </c>
    </row>
    <row r="9" spans="1:13" ht="20.25">
      <c r="A9" s="4">
        <v>7</v>
      </c>
      <c r="B9" s="6" t="s">
        <v>18</v>
      </c>
      <c r="C9" s="56">
        <v>162</v>
      </c>
      <c r="D9" s="56">
        <v>167</v>
      </c>
      <c r="E9" s="56">
        <v>193</v>
      </c>
      <c r="F9" s="56">
        <v>150</v>
      </c>
      <c r="G9" s="56">
        <v>188</v>
      </c>
      <c r="H9" s="56">
        <v>158</v>
      </c>
      <c r="I9" s="57">
        <f t="shared" si="0"/>
        <v>1018</v>
      </c>
      <c r="J9" s="56"/>
      <c r="K9" s="56"/>
      <c r="L9" s="56">
        <f t="shared" si="1"/>
        <v>1018</v>
      </c>
      <c r="M9" s="58">
        <f t="shared" si="2"/>
        <v>169.66666666666666</v>
      </c>
    </row>
    <row r="10" spans="1:13" ht="20.25">
      <c r="A10" s="4">
        <v>8</v>
      </c>
      <c r="B10" s="6" t="s">
        <v>10</v>
      </c>
      <c r="C10" s="56">
        <v>157</v>
      </c>
      <c r="D10" s="56">
        <v>156</v>
      </c>
      <c r="E10" s="56">
        <v>191</v>
      </c>
      <c r="F10" s="56">
        <v>193</v>
      </c>
      <c r="G10" s="56">
        <v>146</v>
      </c>
      <c r="H10" s="56">
        <v>169</v>
      </c>
      <c r="I10" s="57">
        <f t="shared" si="0"/>
        <v>1012</v>
      </c>
      <c r="J10" s="56"/>
      <c r="K10" s="56"/>
      <c r="L10" s="56">
        <f t="shared" si="1"/>
        <v>1012</v>
      </c>
      <c r="M10" s="58">
        <f t="shared" si="2"/>
        <v>168.66666666666666</v>
      </c>
    </row>
    <row r="11" spans="1:13" ht="20.25">
      <c r="A11" s="4">
        <v>9</v>
      </c>
      <c r="B11" s="10" t="s">
        <v>8</v>
      </c>
      <c r="C11" s="59">
        <v>173</v>
      </c>
      <c r="D11" s="59">
        <v>169</v>
      </c>
      <c r="E11" s="59">
        <v>190</v>
      </c>
      <c r="F11" s="59">
        <v>193</v>
      </c>
      <c r="G11" s="59">
        <v>153</v>
      </c>
      <c r="H11" s="59">
        <v>112</v>
      </c>
      <c r="I11" s="60">
        <f t="shared" si="0"/>
        <v>990</v>
      </c>
      <c r="J11" s="59"/>
      <c r="K11" s="59"/>
      <c r="L11" s="59">
        <f t="shared" si="1"/>
        <v>990</v>
      </c>
      <c r="M11" s="61">
        <f t="shared" si="2"/>
        <v>165</v>
      </c>
    </row>
    <row r="12" spans="1:13" ht="20.25">
      <c r="A12" s="9">
        <v>10</v>
      </c>
      <c r="B12" s="6" t="s">
        <v>17</v>
      </c>
      <c r="C12" s="56">
        <v>153</v>
      </c>
      <c r="D12" s="56">
        <v>179</v>
      </c>
      <c r="E12" s="56">
        <v>189</v>
      </c>
      <c r="F12" s="56">
        <v>147</v>
      </c>
      <c r="G12" s="56">
        <v>147</v>
      </c>
      <c r="H12" s="56">
        <v>126</v>
      </c>
      <c r="I12" s="57">
        <f t="shared" si="0"/>
        <v>941</v>
      </c>
      <c r="J12" s="56">
        <v>5</v>
      </c>
      <c r="K12" s="56"/>
      <c r="L12" s="56">
        <f t="shared" si="1"/>
        <v>971</v>
      </c>
      <c r="M12" s="58">
        <f t="shared" si="2"/>
        <v>156.83333333333334</v>
      </c>
    </row>
    <row r="13" spans="1:13" ht="20.25">
      <c r="A13" s="9">
        <v>11</v>
      </c>
      <c r="B13" s="6" t="s">
        <v>5</v>
      </c>
      <c r="C13" s="56">
        <v>194</v>
      </c>
      <c r="D13" s="56">
        <v>168</v>
      </c>
      <c r="E13" s="56">
        <v>154</v>
      </c>
      <c r="F13" s="56">
        <v>159</v>
      </c>
      <c r="G13" s="56">
        <v>129</v>
      </c>
      <c r="H13" s="56">
        <v>163</v>
      </c>
      <c r="I13" s="57">
        <f t="shared" si="0"/>
        <v>967</v>
      </c>
      <c r="J13" s="56"/>
      <c r="K13" s="56"/>
      <c r="L13" s="56">
        <f t="shared" si="1"/>
        <v>967</v>
      </c>
      <c r="M13" s="58">
        <f t="shared" si="2"/>
        <v>161.16666666666666</v>
      </c>
    </row>
    <row r="14" spans="1:13" ht="20.25">
      <c r="A14" s="9">
        <v>12</v>
      </c>
      <c r="B14" s="6" t="s">
        <v>20</v>
      </c>
      <c r="C14" s="56">
        <v>150</v>
      </c>
      <c r="D14" s="56">
        <v>156</v>
      </c>
      <c r="E14" s="56">
        <v>146</v>
      </c>
      <c r="F14" s="56">
        <v>146</v>
      </c>
      <c r="G14" s="56">
        <v>125</v>
      </c>
      <c r="H14" s="56">
        <v>152</v>
      </c>
      <c r="I14" s="57">
        <f t="shared" si="0"/>
        <v>875</v>
      </c>
      <c r="J14" s="56">
        <v>15</v>
      </c>
      <c r="K14" s="56"/>
      <c r="L14" s="56">
        <f t="shared" si="1"/>
        <v>965</v>
      </c>
      <c r="M14" s="58">
        <f t="shared" si="2"/>
        <v>145.83333333333334</v>
      </c>
    </row>
    <row r="15" spans="1:13" ht="20.25">
      <c r="A15" s="4">
        <v>13</v>
      </c>
      <c r="B15" s="7" t="s">
        <v>9</v>
      </c>
      <c r="C15" s="62">
        <v>152</v>
      </c>
      <c r="D15" s="62">
        <v>141</v>
      </c>
      <c r="E15" s="62">
        <v>155</v>
      </c>
      <c r="F15" s="62">
        <v>175</v>
      </c>
      <c r="G15" s="62">
        <v>145</v>
      </c>
      <c r="H15" s="62">
        <v>165</v>
      </c>
      <c r="I15" s="63">
        <f t="shared" si="0"/>
        <v>933</v>
      </c>
      <c r="J15" s="62"/>
      <c r="K15" s="62"/>
      <c r="L15" s="62">
        <f t="shared" si="1"/>
        <v>933</v>
      </c>
      <c r="M15" s="64">
        <f t="shared" si="2"/>
        <v>155.5</v>
      </c>
    </row>
    <row r="16" spans="1:13" ht="20.25">
      <c r="A16" s="4">
        <v>14</v>
      </c>
      <c r="B16" s="6" t="s">
        <v>7</v>
      </c>
      <c r="C16" s="56">
        <v>143</v>
      </c>
      <c r="D16" s="56">
        <v>124</v>
      </c>
      <c r="E16" s="56">
        <v>156</v>
      </c>
      <c r="F16" s="56">
        <v>155</v>
      </c>
      <c r="G16" s="56">
        <v>129</v>
      </c>
      <c r="H16" s="56">
        <v>169</v>
      </c>
      <c r="I16" s="57">
        <f t="shared" si="0"/>
        <v>876</v>
      </c>
      <c r="J16" s="56"/>
      <c r="K16" s="56"/>
      <c r="L16" s="56">
        <f t="shared" si="1"/>
        <v>876</v>
      </c>
      <c r="M16" s="58">
        <f t="shared" si="2"/>
        <v>146</v>
      </c>
    </row>
    <row r="17" spans="1:13" ht="20.25">
      <c r="A17" s="4">
        <v>15</v>
      </c>
      <c r="B17" s="6" t="s">
        <v>22</v>
      </c>
      <c r="C17" s="56">
        <v>140</v>
      </c>
      <c r="D17" s="56">
        <v>135</v>
      </c>
      <c r="E17" s="56">
        <v>118</v>
      </c>
      <c r="F17" s="56">
        <v>122</v>
      </c>
      <c r="G17" s="56">
        <v>128</v>
      </c>
      <c r="H17" s="56">
        <v>188</v>
      </c>
      <c r="I17" s="57">
        <f t="shared" si="0"/>
        <v>831</v>
      </c>
      <c r="J17" s="56"/>
      <c r="K17" s="56"/>
      <c r="L17" s="56">
        <f t="shared" si="1"/>
        <v>831</v>
      </c>
      <c r="M17" s="58">
        <f t="shared" si="2"/>
        <v>138.5</v>
      </c>
    </row>
    <row r="18" spans="1:13" ht="20.25">
      <c r="A18" s="4">
        <v>16</v>
      </c>
      <c r="B18" s="6" t="s">
        <v>24</v>
      </c>
      <c r="C18" s="56">
        <v>90</v>
      </c>
      <c r="D18" s="56">
        <v>94</v>
      </c>
      <c r="E18" s="56">
        <v>156</v>
      </c>
      <c r="F18" s="56">
        <v>134</v>
      </c>
      <c r="G18" s="56">
        <v>107</v>
      </c>
      <c r="H18" s="56">
        <v>114</v>
      </c>
      <c r="I18" s="57">
        <f t="shared" si="0"/>
        <v>695</v>
      </c>
      <c r="J18" s="56">
        <v>20</v>
      </c>
      <c r="K18" s="56"/>
      <c r="L18" s="56">
        <f t="shared" si="1"/>
        <v>815</v>
      </c>
      <c r="M18" s="58">
        <f t="shared" si="2"/>
        <v>115.83333333333333</v>
      </c>
    </row>
    <row r="19" spans="1:13" ht="20.25">
      <c r="A19" s="4">
        <v>17</v>
      </c>
      <c r="B19" s="6" t="s">
        <v>14</v>
      </c>
      <c r="C19" s="56">
        <v>190</v>
      </c>
      <c r="D19" s="56">
        <v>127</v>
      </c>
      <c r="E19" s="56">
        <v>122</v>
      </c>
      <c r="F19" s="56">
        <v>136</v>
      </c>
      <c r="G19" s="56">
        <v>115</v>
      </c>
      <c r="H19" s="56">
        <v>93</v>
      </c>
      <c r="I19" s="57">
        <f t="shared" si="0"/>
        <v>783</v>
      </c>
      <c r="J19" s="56">
        <v>5</v>
      </c>
      <c r="K19" s="56"/>
      <c r="L19" s="56">
        <f t="shared" si="1"/>
        <v>813</v>
      </c>
      <c r="M19" s="58">
        <f t="shared" si="2"/>
        <v>130.5</v>
      </c>
    </row>
    <row r="20" spans="1:13" ht="20.25">
      <c r="A20" s="4">
        <v>18</v>
      </c>
      <c r="B20" s="6" t="s">
        <v>21</v>
      </c>
      <c r="C20" s="56">
        <v>92</v>
      </c>
      <c r="D20" s="56">
        <v>117</v>
      </c>
      <c r="E20" s="56">
        <v>161</v>
      </c>
      <c r="F20" s="56">
        <v>145</v>
      </c>
      <c r="G20" s="56">
        <v>143</v>
      </c>
      <c r="H20" s="56">
        <v>116</v>
      </c>
      <c r="I20" s="57">
        <f t="shared" si="0"/>
        <v>774</v>
      </c>
      <c r="J20" s="56">
        <v>5</v>
      </c>
      <c r="K20" s="56"/>
      <c r="L20" s="56">
        <f t="shared" si="1"/>
        <v>804</v>
      </c>
      <c r="M20" s="58">
        <f t="shared" si="2"/>
        <v>129</v>
      </c>
    </row>
  </sheetData>
  <mergeCells count="1">
    <mergeCell ref="B1:M1"/>
  </mergeCells>
  <printOptions/>
  <pageMargins left="1.23" right="0.37" top="0.94" bottom="0.83" header="0.5" footer="0.5"/>
  <pageSetup fitToHeight="1" fitToWidth="1" horizontalDpi="300" verticalDpi="300" orientation="landscape" paperSize="9" r:id="rId1"/>
  <headerFooter alignWithMargins="0">
    <oddHeader xml:space="preserve">&amp;C&amp;"Verdana,полужирный"&amp;14Результаты полуфинальных (отборочных)
игр </oddHead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workbookViewId="0" topLeftCell="A1">
      <selection activeCell="A1" sqref="A1:G1"/>
    </sheetView>
  </sheetViews>
  <sheetFormatPr defaultColWidth="9.00390625" defaultRowHeight="30.75" customHeight="1"/>
  <cols>
    <col min="1" max="1" width="15.875" style="12" customWidth="1"/>
    <col min="2" max="2" width="9.75390625" style="12" customWidth="1"/>
    <col min="3" max="3" width="10.75390625" style="12" customWidth="1"/>
    <col min="4" max="4" width="8.875" style="12" customWidth="1"/>
    <col min="5" max="5" width="12.125" style="12" customWidth="1"/>
    <col min="6" max="6" width="11.00390625" style="12" customWidth="1"/>
    <col min="7" max="7" width="14.375" style="12" customWidth="1"/>
    <col min="8" max="8" width="13.125" style="12" customWidth="1"/>
    <col min="9" max="16384" width="15.375" style="12" customWidth="1"/>
  </cols>
  <sheetData>
    <row r="1" spans="1:12" ht="30.75" customHeight="1">
      <c r="A1" s="50" t="s">
        <v>37</v>
      </c>
      <c r="B1" s="50"/>
      <c r="C1" s="50"/>
      <c r="D1" s="50"/>
      <c r="E1" s="50"/>
      <c r="F1" s="50"/>
      <c r="G1" s="50"/>
      <c r="H1" s="49"/>
      <c r="I1" s="49"/>
      <c r="J1" s="49"/>
      <c r="K1" s="49"/>
      <c r="L1" s="49"/>
    </row>
    <row r="2" spans="1:12" s="15" customFormat="1" ht="30.75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</row>
    <row r="3" spans="1:6" ht="15">
      <c r="A3" s="16" t="s">
        <v>26</v>
      </c>
      <c r="B3" s="17"/>
      <c r="E3" s="18" t="s">
        <v>27</v>
      </c>
      <c r="F3" s="19"/>
    </row>
    <row r="4" spans="1:7" ht="15.75" thickBot="1">
      <c r="A4" s="20">
        <v>1</v>
      </c>
      <c r="B4" s="21">
        <v>157</v>
      </c>
      <c r="C4" s="12" t="s">
        <v>12</v>
      </c>
      <c r="E4" s="20">
        <v>1</v>
      </c>
      <c r="F4" s="22">
        <v>181</v>
      </c>
      <c r="G4" s="23" t="s">
        <v>12</v>
      </c>
    </row>
    <row r="5" spans="1:7" ht="15.75" thickBot="1">
      <c r="A5" s="20">
        <v>2</v>
      </c>
      <c r="B5" s="24">
        <v>174</v>
      </c>
      <c r="C5" s="25">
        <f>B4+B5</f>
        <v>331</v>
      </c>
      <c r="E5" s="20">
        <v>2</v>
      </c>
      <c r="F5" s="24">
        <v>149</v>
      </c>
      <c r="G5" s="26">
        <f>F4+F5</f>
        <v>330</v>
      </c>
    </row>
    <row r="6" spans="2:7" ht="30.75" customHeight="1">
      <c r="B6" s="20"/>
      <c r="C6" s="27"/>
      <c r="D6" s="27"/>
      <c r="E6" s="28" t="s">
        <v>29</v>
      </c>
      <c r="F6" s="29"/>
      <c r="G6" s="29"/>
    </row>
    <row r="7" spans="2:7" ht="17.25" customHeight="1">
      <c r="B7" s="27"/>
      <c r="C7" s="30"/>
      <c r="D7" s="29"/>
      <c r="E7" s="29"/>
      <c r="F7" s="29"/>
      <c r="G7" s="29"/>
    </row>
    <row r="8" spans="1:6" ht="15">
      <c r="A8" s="16" t="s">
        <v>26</v>
      </c>
      <c r="B8" s="17"/>
      <c r="C8" s="31"/>
      <c r="D8" s="29"/>
      <c r="E8" s="18" t="s">
        <v>28</v>
      </c>
      <c r="F8" s="19"/>
    </row>
    <row r="9" spans="1:7" ht="15.75" thickBot="1">
      <c r="A9" s="20">
        <v>1</v>
      </c>
      <c r="B9" s="21">
        <v>222</v>
      </c>
      <c r="C9" s="29" t="s">
        <v>12</v>
      </c>
      <c r="D9" s="29"/>
      <c r="E9" s="32">
        <v>1</v>
      </c>
      <c r="F9" s="22">
        <v>157</v>
      </c>
      <c r="G9" s="12" t="s">
        <v>12</v>
      </c>
    </row>
    <row r="10" spans="1:7" ht="15.75" thickBot="1">
      <c r="A10" s="20">
        <v>2</v>
      </c>
      <c r="B10" s="24">
        <v>126</v>
      </c>
      <c r="C10" s="25">
        <f>B9+B10</f>
        <v>348</v>
      </c>
      <c r="E10" s="20">
        <v>2</v>
      </c>
      <c r="F10" s="24">
        <v>125</v>
      </c>
      <c r="G10" s="26">
        <f>F9+F10</f>
        <v>282</v>
      </c>
    </row>
    <row r="11" spans="2:7" ht="16.5" customHeight="1">
      <c r="B11" s="20"/>
      <c r="C11" s="27"/>
      <c r="D11" s="27"/>
      <c r="E11" s="21" t="s">
        <v>30</v>
      </c>
      <c r="F11" s="29"/>
      <c r="G11" s="29"/>
    </row>
    <row r="12" spans="2:7" ht="21" customHeight="1">
      <c r="B12" s="27"/>
      <c r="C12" s="30"/>
      <c r="D12" s="29"/>
      <c r="E12" s="27"/>
      <c r="F12" s="27"/>
      <c r="G12" s="29"/>
    </row>
    <row r="13" spans="1:7" ht="15">
      <c r="A13" s="16" t="s">
        <v>26</v>
      </c>
      <c r="B13" s="17"/>
      <c r="C13" s="31"/>
      <c r="D13" s="29"/>
      <c r="E13" s="18" t="s">
        <v>31</v>
      </c>
      <c r="F13" s="33"/>
      <c r="G13" s="34"/>
    </row>
    <row r="14" spans="1:7" ht="15.75" thickBot="1">
      <c r="A14" s="20">
        <v>1</v>
      </c>
      <c r="B14" s="21">
        <v>165</v>
      </c>
      <c r="C14" s="29" t="s">
        <v>12</v>
      </c>
      <c r="D14" s="29"/>
      <c r="E14" s="32">
        <v>1</v>
      </c>
      <c r="F14" s="22">
        <v>189</v>
      </c>
      <c r="G14" s="29" t="s">
        <v>12</v>
      </c>
    </row>
    <row r="15" spans="1:7" ht="15.75" thickBot="1">
      <c r="A15" s="20">
        <v>2</v>
      </c>
      <c r="B15" s="24">
        <v>144</v>
      </c>
      <c r="C15" s="26">
        <f>B14+B15</f>
        <v>309</v>
      </c>
      <c r="E15" s="20">
        <v>2</v>
      </c>
      <c r="F15" s="24">
        <v>181</v>
      </c>
      <c r="G15" s="25">
        <f>F14+F15</f>
        <v>370</v>
      </c>
    </row>
    <row r="16" spans="1:7" ht="15">
      <c r="A16" s="12" t="s">
        <v>32</v>
      </c>
      <c r="B16" s="20"/>
      <c r="C16" s="27"/>
      <c r="D16" s="27"/>
      <c r="E16" s="21"/>
      <c r="F16" s="29"/>
      <c r="G16" s="29"/>
    </row>
    <row r="17" spans="2:7" ht="30.75" customHeight="1">
      <c r="B17" s="27"/>
      <c r="C17" s="30"/>
      <c r="D17" s="29"/>
      <c r="E17" s="27"/>
      <c r="F17" s="27"/>
      <c r="G17" s="29"/>
    </row>
    <row r="18" spans="1:6" ht="15">
      <c r="A18" s="18" t="s">
        <v>31</v>
      </c>
      <c r="B18" s="33"/>
      <c r="C18" s="31"/>
      <c r="D18" s="29"/>
      <c r="E18" s="18" t="s">
        <v>33</v>
      </c>
      <c r="F18" s="19"/>
    </row>
    <row r="19" spans="1:7" ht="15.75" thickBot="1">
      <c r="A19" s="32">
        <v>1</v>
      </c>
      <c r="B19" s="22">
        <v>208</v>
      </c>
      <c r="C19" s="29" t="s">
        <v>12</v>
      </c>
      <c r="D19" s="29"/>
      <c r="E19" s="32">
        <v>1</v>
      </c>
      <c r="F19" s="22">
        <v>104</v>
      </c>
      <c r="G19" s="29" t="s">
        <v>12</v>
      </c>
    </row>
    <row r="20" spans="1:7" ht="15.75" thickBot="1">
      <c r="A20" s="20">
        <v>2</v>
      </c>
      <c r="B20" s="21">
        <v>196</v>
      </c>
      <c r="C20" s="25">
        <f>B19+B20</f>
        <v>404</v>
      </c>
      <c r="E20" s="20">
        <v>2</v>
      </c>
      <c r="F20" s="21">
        <v>137</v>
      </c>
      <c r="G20" s="26">
        <f>F19+F20</f>
        <v>241</v>
      </c>
    </row>
    <row r="21" spans="2:7" ht="21" customHeight="1">
      <c r="B21" s="35"/>
      <c r="C21" s="27"/>
      <c r="D21" s="27"/>
      <c r="E21" s="27" t="s">
        <v>38</v>
      </c>
      <c r="F21" s="34"/>
      <c r="G21" s="29"/>
    </row>
    <row r="22" spans="4:7" ht="17.25" customHeight="1">
      <c r="D22" s="36"/>
      <c r="E22" s="37"/>
      <c r="F22" s="29"/>
      <c r="G22" s="29"/>
    </row>
    <row r="23" spans="2:7" ht="30.75" customHeight="1">
      <c r="B23" s="18" t="s">
        <v>31</v>
      </c>
      <c r="C23" s="33"/>
      <c r="D23" s="23"/>
      <c r="E23" s="16" t="s">
        <v>34</v>
      </c>
      <c r="F23" s="33"/>
      <c r="G23" s="38"/>
    </row>
    <row r="24" spans="2:7" ht="15.75" thickBot="1">
      <c r="B24" s="39">
        <v>1</v>
      </c>
      <c r="C24" s="40">
        <v>191</v>
      </c>
      <c r="D24" s="12" t="s">
        <v>12</v>
      </c>
      <c r="E24" s="41">
        <v>1</v>
      </c>
      <c r="F24" s="42">
        <v>151</v>
      </c>
      <c r="G24" s="12" t="s">
        <v>12</v>
      </c>
    </row>
    <row r="25" spans="2:7" ht="15.75" thickBot="1">
      <c r="B25" s="41">
        <v>2</v>
      </c>
      <c r="C25" s="43">
        <v>158</v>
      </c>
      <c r="D25" s="25">
        <f>C24+C25</f>
        <v>349</v>
      </c>
      <c r="E25" s="41">
        <v>2</v>
      </c>
      <c r="F25" s="44">
        <v>150</v>
      </c>
      <c r="G25" s="26">
        <f>F24+F25</f>
        <v>301</v>
      </c>
    </row>
    <row r="26" spans="4:7" ht="21" customHeight="1">
      <c r="D26" s="35"/>
      <c r="E26" s="27" t="s">
        <v>39</v>
      </c>
      <c r="F26" s="28"/>
      <c r="G26" s="29"/>
    </row>
    <row r="27" ht="15">
      <c r="F27" s="36"/>
    </row>
    <row r="28" spans="5:6" ht="15">
      <c r="E28" s="45" t="s">
        <v>13</v>
      </c>
      <c r="F28" s="46"/>
    </row>
    <row r="29" spans="5:6" ht="29.25" customHeight="1">
      <c r="E29" s="47" t="s">
        <v>31</v>
      </c>
      <c r="F29" s="48"/>
    </row>
  </sheetData>
  <mergeCells count="13">
    <mergeCell ref="E13:F13"/>
    <mergeCell ref="A1:G1"/>
    <mergeCell ref="A3:B3"/>
    <mergeCell ref="E3:F3"/>
    <mergeCell ref="A8:B8"/>
    <mergeCell ref="E8:F8"/>
    <mergeCell ref="A13:B13"/>
    <mergeCell ref="E28:F28"/>
    <mergeCell ref="E29:F29"/>
    <mergeCell ref="A18:B18"/>
    <mergeCell ref="E18:F18"/>
    <mergeCell ref="E23:F23"/>
    <mergeCell ref="B23:C23"/>
  </mergeCells>
  <printOptions/>
  <pageMargins left="1.02" right="0.52" top="0.96" bottom="0.89" header="0.6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2005-04-13T22:18:08Z</cp:lastPrinted>
  <dcterms:created xsi:type="dcterms:W3CDTF">2004-12-03T20:11:36Z</dcterms:created>
  <dcterms:modified xsi:type="dcterms:W3CDTF">2005-04-13T22:18:22Z</dcterms:modified>
  <cp:category/>
  <cp:version/>
  <cp:contentType/>
  <cp:contentStatus/>
</cp:coreProperties>
</file>