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3"/>
  </bookViews>
  <sheets>
    <sheet name="1 этап" sheetId="1" r:id="rId1"/>
    <sheet name="2 этап" sheetId="2" r:id="rId2"/>
    <sheet name="3 этап" sheetId="3" r:id="rId3"/>
    <sheet name="Статистика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<sst xmlns="http://schemas.openxmlformats.org/spreadsheetml/2006/main" count="94" uniqueCount="29">
  <si>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№</t>
  </si>
  <si>
    <t>Общая сумма</t>
  </si>
  <si>
    <t xml:space="preserve">Г-кап </t>
  </si>
  <si>
    <t>Сумма по партиям</t>
  </si>
  <si>
    <t>Команда</t>
  </si>
  <si>
    <t>Командная лига 2006</t>
  </si>
  <si>
    <t>Капитан</t>
  </si>
  <si>
    <t>12 июня 2006 г. Гранд финал</t>
  </si>
  <si>
    <t>Сумма после 1 этапа</t>
  </si>
  <si>
    <t>Общая сумма после 2 этапов</t>
  </si>
  <si>
    <t>Сумма после 2 этапов</t>
  </si>
  <si>
    <t>Общая сумма после 3 этапов</t>
  </si>
  <si>
    <t>Noname</t>
  </si>
  <si>
    <t>Летающие кегли</t>
  </si>
  <si>
    <t>ЗигЗаг</t>
  </si>
  <si>
    <t>Монстры</t>
  </si>
  <si>
    <t>Одаренные</t>
  </si>
  <si>
    <t>Бердино А.</t>
  </si>
  <si>
    <t>Чурбанов М.</t>
  </si>
  <si>
    <t>Зинатуллин Р.</t>
  </si>
  <si>
    <t>Игнатик М.</t>
  </si>
  <si>
    <t>Зиннатулин И.</t>
  </si>
  <si>
    <t>Зайцев А.</t>
  </si>
  <si>
    <t>Бонус</t>
  </si>
  <si>
    <t>Всего</t>
  </si>
  <si>
    <t>Однозайцевые и К</t>
  </si>
  <si>
    <t>1 этап</t>
  </si>
  <si>
    <t>2 этап</t>
  </si>
  <si>
    <t>3 этап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</si>
</sst>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" sqref="J8"/>
    </sheetView>
  </sheetViews>
  <sheetFormatPr defaultColWidth="9.00390625" defaultRowHeight="27" customHeight="1"/>
  <cols>
    <col min="1" max="1" width="7.00390625" style="1" bestFit="1" customWidth="1"/>
    <col min="2" max="2" width="33.625" style="10" bestFit="1" customWidth="1"/>
    <col min="3" max="3" width="20.625" style="10" bestFit="1" customWidth="1"/>
    <col min="4" max="4" width="8.75390625" style="2" customWidth="1"/>
    <col min="5" max="5" width="8.375" style="2" customWidth="1"/>
    <col min="6" max="6" width="8.00390625" style="2" customWidth="1"/>
    <col min="7" max="9" width="7.625" style="2" customWidth="1"/>
    <col min="10" max="10" width="12.125" style="2" customWidth="1"/>
    <col min="11" max="11" width="8.00390625" style="3" customWidth="1"/>
    <col min="12" max="12" width="16.625" style="2" bestFit="1" customWidth="1"/>
    <col min="13" max="13" width="15.375" style="1" customWidth="1"/>
    <col min="14" max="14" width="9.125" style="1" customWidth="1"/>
    <col min="15" max="15" width="9.75390625" style="1" bestFit="1" customWidth="1"/>
    <col min="16" max="16384" width="9.125" style="1" customWidth="1"/>
  </cols>
  <sheetData>
    <row r="1" spans="2:14" ht="27" customHeight="1">
      <c r="B1" s="28" t="s">
        <v>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2"/>
      <c r="N1" s="12"/>
    </row>
    <row r="2" spans="2:14" ht="27" customHeight="1">
      <c r="B2" s="28" t="s">
        <v>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2"/>
      <c r="N2" s="12"/>
    </row>
    <row r="3" spans="2:12" ht="27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5">
      <c r="A4" s="5" t="s">
        <v>0</v>
      </c>
      <c r="B4" s="4" t="s">
        <v>4</v>
      </c>
      <c r="C4" s="4" t="s">
        <v>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 t="s">
        <v>3</v>
      </c>
      <c r="K4" s="4" t="s">
        <v>2</v>
      </c>
      <c r="L4" s="4" t="s">
        <v>1</v>
      </c>
    </row>
    <row r="5" spans="1:16" ht="30.75" customHeight="1">
      <c r="A5" s="5">
        <v>1</v>
      </c>
      <c r="B5" s="20" t="s">
        <v>13</v>
      </c>
      <c r="C5" s="14" t="s">
        <v>19</v>
      </c>
      <c r="D5" s="9">
        <v>132</v>
      </c>
      <c r="E5" s="9">
        <v>175</v>
      </c>
      <c r="F5" s="9">
        <v>116</v>
      </c>
      <c r="G5" s="9">
        <v>197</v>
      </c>
      <c r="H5" s="9">
        <v>149</v>
      </c>
      <c r="I5" s="9">
        <v>211</v>
      </c>
      <c r="J5" s="9">
        <f aca="true" t="shared" si="0" ref="J5:J10">SUM(D5:I5)</f>
        <v>980</v>
      </c>
      <c r="K5" s="5">
        <v>16</v>
      </c>
      <c r="L5" s="9">
        <f aca="true" t="shared" si="1" ref="L5:L10">J5+K5*6</f>
        <v>1076</v>
      </c>
      <c r="N5" s="29"/>
      <c r="O5" s="29"/>
      <c r="P5" s="29"/>
    </row>
    <row r="6" spans="1:17" ht="30.75" customHeight="1">
      <c r="A6" s="5">
        <v>2</v>
      </c>
      <c r="B6" s="20" t="s">
        <v>12</v>
      </c>
      <c r="C6" s="14" t="s">
        <v>17</v>
      </c>
      <c r="D6" s="9">
        <v>182</v>
      </c>
      <c r="E6" s="9">
        <v>174</v>
      </c>
      <c r="F6" s="9">
        <v>153</v>
      </c>
      <c r="G6" s="9">
        <v>159</v>
      </c>
      <c r="H6" s="9">
        <v>143</v>
      </c>
      <c r="I6" s="9">
        <v>193</v>
      </c>
      <c r="J6" s="9">
        <f t="shared" si="0"/>
        <v>1004</v>
      </c>
      <c r="K6" s="9">
        <v>11</v>
      </c>
      <c r="L6" s="9">
        <f t="shared" si="1"/>
        <v>1070</v>
      </c>
      <c r="N6" s="28"/>
      <c r="O6" s="28"/>
      <c r="P6" s="28"/>
      <c r="Q6" s="15"/>
    </row>
    <row r="7" spans="1:12" ht="30.75" customHeight="1">
      <c r="A7" s="5">
        <v>3</v>
      </c>
      <c r="B7" s="20" t="s">
        <v>14</v>
      </c>
      <c r="C7" s="14" t="s">
        <v>18</v>
      </c>
      <c r="D7" s="9">
        <v>162</v>
      </c>
      <c r="E7" s="9">
        <v>151</v>
      </c>
      <c r="F7" s="9">
        <v>183</v>
      </c>
      <c r="G7" s="9">
        <v>171</v>
      </c>
      <c r="H7" s="9">
        <v>179</v>
      </c>
      <c r="I7" s="9">
        <v>186</v>
      </c>
      <c r="J7" s="9">
        <f t="shared" si="0"/>
        <v>1032</v>
      </c>
      <c r="K7" s="9">
        <v>6</v>
      </c>
      <c r="L7" s="9">
        <f t="shared" si="1"/>
        <v>1068</v>
      </c>
    </row>
    <row r="8" spans="1:12" ht="30.75" customHeight="1">
      <c r="A8" s="5">
        <v>4</v>
      </c>
      <c r="B8" s="20" t="s">
        <v>15</v>
      </c>
      <c r="C8" s="18" t="s">
        <v>20</v>
      </c>
      <c r="D8" s="9">
        <v>159</v>
      </c>
      <c r="E8" s="9">
        <v>146</v>
      </c>
      <c r="F8" s="9">
        <v>197</v>
      </c>
      <c r="G8" s="9">
        <v>198</v>
      </c>
      <c r="H8" s="9">
        <v>168</v>
      </c>
      <c r="I8" s="9">
        <v>139</v>
      </c>
      <c r="J8" s="9">
        <f t="shared" si="0"/>
        <v>1007</v>
      </c>
      <c r="K8" s="9">
        <v>9</v>
      </c>
      <c r="L8" s="9">
        <f t="shared" si="1"/>
        <v>1061</v>
      </c>
    </row>
    <row r="9" spans="1:15" ht="30.75" customHeight="1">
      <c r="A9" s="5">
        <v>5</v>
      </c>
      <c r="B9" s="20" t="s">
        <v>25</v>
      </c>
      <c r="C9" s="14" t="s">
        <v>22</v>
      </c>
      <c r="D9" s="19">
        <v>164</v>
      </c>
      <c r="E9" s="19">
        <v>191</v>
      </c>
      <c r="F9" s="19">
        <v>175</v>
      </c>
      <c r="G9" s="19">
        <v>173</v>
      </c>
      <c r="H9" s="19">
        <v>123</v>
      </c>
      <c r="I9" s="19">
        <v>131</v>
      </c>
      <c r="J9" s="9">
        <f t="shared" si="0"/>
        <v>957</v>
      </c>
      <c r="K9" s="19">
        <v>13</v>
      </c>
      <c r="L9" s="9">
        <f t="shared" si="1"/>
        <v>1035</v>
      </c>
      <c r="N9" s="17"/>
      <c r="O9" s="16"/>
    </row>
    <row r="10" spans="1:12" ht="30.75" customHeight="1">
      <c r="A10" s="5">
        <v>6</v>
      </c>
      <c r="B10" s="20" t="s">
        <v>16</v>
      </c>
      <c r="C10" s="14" t="s">
        <v>21</v>
      </c>
      <c r="D10" s="9">
        <v>167</v>
      </c>
      <c r="E10" s="9">
        <v>138</v>
      </c>
      <c r="F10" s="9">
        <v>122</v>
      </c>
      <c r="G10" s="9">
        <v>128</v>
      </c>
      <c r="H10" s="9">
        <v>141</v>
      </c>
      <c r="I10" s="9">
        <v>166</v>
      </c>
      <c r="J10" s="9">
        <f t="shared" si="0"/>
        <v>862</v>
      </c>
      <c r="K10" s="9">
        <v>16</v>
      </c>
      <c r="L10" s="9">
        <f t="shared" si="1"/>
        <v>958</v>
      </c>
    </row>
    <row r="11" spans="1:12" ht="27" customHeight="1">
      <c r="A11" s="7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1:12" ht="27" customHeight="1">
      <c r="A12" s="7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1:12" ht="27" customHeight="1">
      <c r="A13" s="7"/>
      <c r="B13" s="6"/>
      <c r="C13" s="6"/>
      <c r="D13" s="17"/>
      <c r="E13" s="21"/>
      <c r="F13" s="17"/>
      <c r="G13" s="8"/>
      <c r="H13" s="8"/>
      <c r="I13" s="8"/>
      <c r="J13" s="7"/>
      <c r="K13" s="7"/>
      <c r="L13" s="7"/>
    </row>
    <row r="14" spans="1:12" ht="27" customHeight="1">
      <c r="A14" s="7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ht="27" customHeight="1">
      <c r="A15" s="7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ht="27" customHeight="1">
      <c r="A16" s="7"/>
      <c r="B16" s="11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27" customHeight="1">
      <c r="A17" s="7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</row>
    <row r="18" spans="1:12" ht="27" customHeight="1">
      <c r="A18" s="7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</row>
    <row r="19" spans="1:12" ht="27" customHeight="1">
      <c r="A19" s="7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7" customHeight="1">
      <c r="A20" s="7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27" customHeight="1">
      <c r="A21" s="7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</row>
    <row r="22" spans="1:12" ht="27" customHeight="1">
      <c r="A22" s="7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1:L1"/>
    <mergeCell ref="B2:L2"/>
    <mergeCell ref="N5:P5"/>
    <mergeCell ref="N6:P6"/>
  </mergeCells>
  <printOptions/>
  <pageMargins left="0.5118110236220472" right="0.4724409448818898" top="0.7874015748031497" bottom="0.629921259842519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workbookViewId="0" topLeftCell="A1">
      <selection activeCell="I9" sqref="I9"/>
    </sheetView>
  </sheetViews>
  <sheetFormatPr defaultColWidth="9.00390625" defaultRowHeight="27" customHeight="1"/>
  <cols>
    <col min="1" max="1" width="7.00390625" style="1" bestFit="1" customWidth="1"/>
    <col min="2" max="2" width="33.625" style="10" bestFit="1" customWidth="1"/>
    <col min="3" max="3" width="20.625" style="10" bestFit="1" customWidth="1"/>
    <col min="4" max="4" width="19.625" style="10" customWidth="1"/>
    <col min="5" max="5" width="8.75390625" style="2" customWidth="1"/>
    <col min="6" max="6" width="8.375" style="2" customWidth="1"/>
    <col min="7" max="7" width="8.00390625" style="2" customWidth="1"/>
    <col min="8" max="8" width="7.625" style="2" customWidth="1"/>
    <col min="9" max="9" width="12.125" style="2" customWidth="1"/>
    <col min="10" max="10" width="8.00390625" style="3" customWidth="1"/>
    <col min="11" max="11" width="13.125" style="3" customWidth="1"/>
    <col min="12" max="12" width="22.25390625" style="2" customWidth="1"/>
    <col min="13" max="13" width="15.375" style="1" customWidth="1"/>
    <col min="14" max="14" width="9.125" style="1" customWidth="1"/>
    <col min="15" max="15" width="9.75390625" style="1" bestFit="1" customWidth="1"/>
    <col min="16" max="16384" width="9.125" style="1" customWidth="1"/>
  </cols>
  <sheetData>
    <row r="1" spans="2:14" ht="27" customHeight="1">
      <c r="B1" s="28" t="s">
        <v>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2"/>
      <c r="N1" s="12"/>
    </row>
    <row r="2" spans="2:14" ht="27" customHeight="1">
      <c r="B2" s="28" t="s">
        <v>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2"/>
      <c r="N2" s="12"/>
    </row>
    <row r="3" spans="2:12" ht="27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45">
      <c r="A4" s="5" t="s">
        <v>0</v>
      </c>
      <c r="B4" s="4" t="s">
        <v>4</v>
      </c>
      <c r="C4" s="4" t="s">
        <v>6</v>
      </c>
      <c r="D4" s="4" t="s">
        <v>8</v>
      </c>
      <c r="E4" s="4">
        <v>1</v>
      </c>
      <c r="F4" s="4">
        <v>2</v>
      </c>
      <c r="G4" s="4">
        <v>3</v>
      </c>
      <c r="H4" s="4">
        <v>4</v>
      </c>
      <c r="I4" s="4" t="s">
        <v>3</v>
      </c>
      <c r="J4" s="4" t="s">
        <v>2</v>
      </c>
      <c r="K4" s="4" t="s">
        <v>1</v>
      </c>
      <c r="L4" s="4" t="s">
        <v>9</v>
      </c>
    </row>
    <row r="5" spans="1:16" ht="30.75" customHeight="1">
      <c r="A5" s="5">
        <v>1</v>
      </c>
      <c r="B5" s="20" t="s">
        <v>14</v>
      </c>
      <c r="C5" s="14" t="s">
        <v>18</v>
      </c>
      <c r="D5" s="26">
        <v>1068</v>
      </c>
      <c r="E5" s="26">
        <v>150</v>
      </c>
      <c r="F5" s="26">
        <v>180</v>
      </c>
      <c r="G5" s="26">
        <v>136</v>
      </c>
      <c r="H5" s="26">
        <v>155</v>
      </c>
      <c r="I5" s="9">
        <f aca="true" t="shared" si="0" ref="I5:I10">SUM(E5:H5)</f>
        <v>621</v>
      </c>
      <c r="J5" s="5">
        <v>9</v>
      </c>
      <c r="K5" s="9">
        <f aca="true" t="shared" si="1" ref="K5:K10">I5+J5*4</f>
        <v>657</v>
      </c>
      <c r="L5" s="9">
        <f aca="true" t="shared" si="2" ref="L5:L10">D5+K5</f>
        <v>1725</v>
      </c>
      <c r="N5" s="29"/>
      <c r="O5" s="29"/>
      <c r="P5" s="29"/>
    </row>
    <row r="6" spans="1:17" ht="30.75" customHeight="1">
      <c r="A6" s="5">
        <v>2</v>
      </c>
      <c r="B6" s="20" t="s">
        <v>12</v>
      </c>
      <c r="C6" s="14" t="s">
        <v>17</v>
      </c>
      <c r="D6" s="26">
        <v>1070</v>
      </c>
      <c r="E6" s="26">
        <v>168</v>
      </c>
      <c r="F6" s="26">
        <v>145</v>
      </c>
      <c r="G6" s="26">
        <v>170</v>
      </c>
      <c r="H6" s="26">
        <v>147</v>
      </c>
      <c r="I6" s="9">
        <f t="shared" si="0"/>
        <v>630</v>
      </c>
      <c r="J6" s="9">
        <v>5</v>
      </c>
      <c r="K6" s="9">
        <f t="shared" si="1"/>
        <v>650</v>
      </c>
      <c r="L6" s="9">
        <f t="shared" si="2"/>
        <v>1720</v>
      </c>
      <c r="N6" s="28"/>
      <c r="O6" s="28"/>
      <c r="P6" s="28"/>
      <c r="Q6" s="15"/>
    </row>
    <row r="7" spans="1:12" ht="30.75" customHeight="1">
      <c r="A7" s="5">
        <v>3</v>
      </c>
      <c r="B7" s="20" t="s">
        <v>15</v>
      </c>
      <c r="C7" s="18" t="s">
        <v>20</v>
      </c>
      <c r="D7" s="26">
        <v>1061</v>
      </c>
      <c r="E7" s="26">
        <v>183</v>
      </c>
      <c r="F7" s="26">
        <v>159</v>
      </c>
      <c r="G7" s="26">
        <v>141</v>
      </c>
      <c r="H7" s="26">
        <v>156</v>
      </c>
      <c r="I7" s="9">
        <f t="shared" si="0"/>
        <v>639</v>
      </c>
      <c r="J7" s="9">
        <v>5</v>
      </c>
      <c r="K7" s="9">
        <f t="shared" si="1"/>
        <v>659</v>
      </c>
      <c r="L7" s="9">
        <f t="shared" si="2"/>
        <v>1720</v>
      </c>
    </row>
    <row r="8" spans="1:12" ht="30.75" customHeight="1">
      <c r="A8" s="5">
        <v>4</v>
      </c>
      <c r="B8" s="20" t="s">
        <v>13</v>
      </c>
      <c r="C8" s="14" t="s">
        <v>19</v>
      </c>
      <c r="D8" s="26">
        <v>1076</v>
      </c>
      <c r="E8" s="26">
        <v>143</v>
      </c>
      <c r="F8" s="26">
        <v>158</v>
      </c>
      <c r="G8" s="26">
        <v>127</v>
      </c>
      <c r="H8" s="26">
        <v>127</v>
      </c>
      <c r="I8" s="9">
        <f t="shared" si="0"/>
        <v>555</v>
      </c>
      <c r="J8" s="9">
        <v>20</v>
      </c>
      <c r="K8" s="9">
        <f t="shared" si="1"/>
        <v>635</v>
      </c>
      <c r="L8" s="9">
        <f t="shared" si="2"/>
        <v>1711</v>
      </c>
    </row>
    <row r="9" spans="1:15" ht="30.75" customHeight="1">
      <c r="A9" s="5">
        <v>5</v>
      </c>
      <c r="B9" s="20" t="s">
        <v>25</v>
      </c>
      <c r="C9" s="14" t="s">
        <v>22</v>
      </c>
      <c r="D9" s="26">
        <v>1035</v>
      </c>
      <c r="E9" s="26">
        <v>139</v>
      </c>
      <c r="F9" s="26">
        <v>137</v>
      </c>
      <c r="G9" s="26">
        <v>164</v>
      </c>
      <c r="H9" s="26">
        <v>140</v>
      </c>
      <c r="I9" s="9">
        <f t="shared" si="0"/>
        <v>580</v>
      </c>
      <c r="J9" s="19">
        <v>20</v>
      </c>
      <c r="K9" s="9">
        <f t="shared" si="1"/>
        <v>660</v>
      </c>
      <c r="L9" s="9">
        <f t="shared" si="2"/>
        <v>1695</v>
      </c>
      <c r="N9" s="17"/>
      <c r="O9" s="16"/>
    </row>
    <row r="10" spans="1:12" ht="30.75" customHeight="1">
      <c r="A10" s="5">
        <v>6</v>
      </c>
      <c r="B10" s="20" t="s">
        <v>16</v>
      </c>
      <c r="C10" s="14" t="s">
        <v>21</v>
      </c>
      <c r="D10" s="26">
        <v>958</v>
      </c>
      <c r="E10" s="26">
        <v>127</v>
      </c>
      <c r="F10" s="26">
        <v>137</v>
      </c>
      <c r="G10" s="26">
        <v>125</v>
      </c>
      <c r="H10" s="26">
        <v>174</v>
      </c>
      <c r="I10" s="9">
        <f t="shared" si="0"/>
        <v>563</v>
      </c>
      <c r="J10" s="9">
        <v>24</v>
      </c>
      <c r="K10" s="9">
        <f t="shared" si="1"/>
        <v>659</v>
      </c>
      <c r="L10" s="9">
        <f t="shared" si="2"/>
        <v>1617</v>
      </c>
    </row>
    <row r="11" spans="1:12" ht="27" customHeight="1">
      <c r="A11" s="7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</row>
    <row r="12" spans="1:12" ht="27" customHeight="1">
      <c r="A12" s="7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</row>
    <row r="13" spans="1:12" ht="27" customHeight="1">
      <c r="A13" s="7"/>
      <c r="B13" s="6"/>
      <c r="C13" s="6"/>
      <c r="D13" s="6"/>
      <c r="E13" s="17"/>
      <c r="F13" s="21"/>
      <c r="G13" s="17"/>
      <c r="H13" s="8"/>
      <c r="I13" s="7"/>
      <c r="J13" s="7"/>
      <c r="K13" s="7"/>
      <c r="L13" s="7"/>
    </row>
    <row r="14" spans="1:12" ht="27" customHeight="1">
      <c r="A14" s="7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</row>
    <row r="15" spans="1:12" ht="27" customHeight="1">
      <c r="A15" s="7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</row>
    <row r="16" spans="1:12" ht="27" customHeight="1">
      <c r="A16" s="7"/>
      <c r="B16" s="11"/>
      <c r="C16" s="11"/>
      <c r="D16" s="11"/>
      <c r="E16" s="7"/>
      <c r="F16" s="7"/>
      <c r="G16" s="7"/>
      <c r="H16" s="7"/>
      <c r="I16" s="7"/>
      <c r="J16" s="7"/>
      <c r="K16" s="7"/>
      <c r="L16" s="7"/>
    </row>
    <row r="17" spans="1:12" ht="27" customHeight="1">
      <c r="A17" s="7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</row>
    <row r="18" spans="1:12" ht="27" customHeight="1">
      <c r="A18" s="7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</row>
    <row r="19" spans="1:12" ht="27" customHeight="1">
      <c r="A19" s="7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</row>
    <row r="20" spans="1:12" ht="27" customHeight="1">
      <c r="A20" s="7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</row>
    <row r="21" spans="1:12" ht="27" customHeight="1">
      <c r="A21" s="7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</row>
    <row r="22" spans="1:12" ht="27" customHeight="1">
      <c r="A22" s="7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</row>
  </sheetData>
  <mergeCells count="4">
    <mergeCell ref="N5:P5"/>
    <mergeCell ref="N6:P6"/>
    <mergeCell ref="B1:L1"/>
    <mergeCell ref="B2:L2"/>
  </mergeCells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75" zoomScaleNormal="75" workbookViewId="0" topLeftCell="A1">
      <selection activeCell="G10" sqref="G10"/>
    </sheetView>
  </sheetViews>
  <sheetFormatPr defaultColWidth="9.00390625" defaultRowHeight="27" customHeight="1"/>
  <cols>
    <col min="1" max="1" width="7.00390625" style="1" bestFit="1" customWidth="1"/>
    <col min="2" max="2" width="33.625" style="10" bestFit="1" customWidth="1"/>
    <col min="3" max="3" width="20.625" style="10" bestFit="1" customWidth="1"/>
    <col min="4" max="4" width="19.375" style="10" customWidth="1"/>
    <col min="5" max="5" width="8.75390625" style="2" customWidth="1"/>
    <col min="6" max="6" width="8.375" style="2" customWidth="1"/>
    <col min="7" max="7" width="12.125" style="2" customWidth="1"/>
    <col min="8" max="8" width="8.00390625" style="3" customWidth="1"/>
    <col min="9" max="9" width="13.125" style="3" customWidth="1"/>
    <col min="10" max="10" width="22.25390625" style="2" customWidth="1"/>
    <col min="11" max="11" width="9.375" style="1" bestFit="1" customWidth="1"/>
    <col min="12" max="12" width="10.25390625" style="1" customWidth="1"/>
    <col min="13" max="13" width="9.75390625" style="1" bestFit="1" customWidth="1"/>
    <col min="14" max="16384" width="9.125" style="1" customWidth="1"/>
  </cols>
  <sheetData>
    <row r="1" spans="2:12" ht="27" customHeight="1">
      <c r="B1" s="28" t="s">
        <v>5</v>
      </c>
      <c r="C1" s="28"/>
      <c r="D1" s="28"/>
      <c r="E1" s="28"/>
      <c r="F1" s="28"/>
      <c r="G1" s="28"/>
      <c r="H1" s="28"/>
      <c r="I1" s="28"/>
      <c r="J1" s="28"/>
      <c r="K1" s="12"/>
      <c r="L1" s="12"/>
    </row>
    <row r="2" spans="2:12" ht="27" customHeight="1">
      <c r="B2" s="28" t="s">
        <v>7</v>
      </c>
      <c r="C2" s="28"/>
      <c r="D2" s="28"/>
      <c r="E2" s="28"/>
      <c r="F2" s="28"/>
      <c r="G2" s="28"/>
      <c r="H2" s="28"/>
      <c r="I2" s="28"/>
      <c r="J2" s="28"/>
      <c r="K2" s="12"/>
      <c r="L2" s="12"/>
    </row>
    <row r="3" spans="2:10" ht="27" customHeight="1">
      <c r="B3" s="13"/>
      <c r="C3" s="13"/>
      <c r="D3" s="13"/>
      <c r="E3" s="13"/>
      <c r="F3" s="13"/>
      <c r="G3" s="13"/>
      <c r="H3" s="13"/>
      <c r="I3" s="13"/>
      <c r="J3" s="13"/>
    </row>
    <row r="4" spans="1:12" ht="45">
      <c r="A4" s="5" t="s">
        <v>0</v>
      </c>
      <c r="B4" s="4" t="s">
        <v>4</v>
      </c>
      <c r="C4" s="4" t="s">
        <v>6</v>
      </c>
      <c r="D4" s="4" t="s">
        <v>10</v>
      </c>
      <c r="E4" s="4">
        <v>1</v>
      </c>
      <c r="F4" s="4">
        <v>2</v>
      </c>
      <c r="G4" s="4" t="s">
        <v>3</v>
      </c>
      <c r="H4" s="4" t="s">
        <v>2</v>
      </c>
      <c r="I4" s="4" t="s">
        <v>1</v>
      </c>
      <c r="J4" s="4" t="s">
        <v>11</v>
      </c>
      <c r="K4" s="4" t="s">
        <v>23</v>
      </c>
      <c r="L4" s="4" t="s">
        <v>24</v>
      </c>
    </row>
    <row r="5" spans="1:14" ht="30.75" customHeight="1">
      <c r="A5" s="5">
        <v>1</v>
      </c>
      <c r="B5" s="20" t="s">
        <v>13</v>
      </c>
      <c r="C5" s="14" t="s">
        <v>19</v>
      </c>
      <c r="D5" s="24">
        <v>1711</v>
      </c>
      <c r="E5" s="9">
        <v>181</v>
      </c>
      <c r="F5" s="9">
        <v>143</v>
      </c>
      <c r="G5" s="9">
        <f aca="true" t="shared" si="0" ref="G5:G10">SUM(E5:F5)</f>
        <v>324</v>
      </c>
      <c r="H5" s="9">
        <v>9</v>
      </c>
      <c r="I5" s="9">
        <f aca="true" t="shared" si="1" ref="I5:I10">G5+H5*2</f>
        <v>342</v>
      </c>
      <c r="J5" s="9">
        <f aca="true" t="shared" si="2" ref="J5:J10">D5+I5</f>
        <v>2053</v>
      </c>
      <c r="K5" s="9">
        <v>30</v>
      </c>
      <c r="L5" s="9">
        <f aca="true" t="shared" si="3" ref="L5:L10">J5+K5</f>
        <v>2083</v>
      </c>
      <c r="M5" s="12"/>
      <c r="N5" s="12"/>
    </row>
    <row r="6" spans="1:15" ht="30.75" customHeight="1">
      <c r="A6" s="5">
        <v>2</v>
      </c>
      <c r="B6" s="20" t="s">
        <v>14</v>
      </c>
      <c r="C6" s="14" t="s">
        <v>18</v>
      </c>
      <c r="D6" s="23">
        <v>1725</v>
      </c>
      <c r="E6" s="9">
        <v>192</v>
      </c>
      <c r="F6" s="9">
        <v>145</v>
      </c>
      <c r="G6" s="9">
        <f t="shared" si="0"/>
        <v>337</v>
      </c>
      <c r="H6" s="9">
        <v>0</v>
      </c>
      <c r="I6" s="9">
        <f t="shared" si="1"/>
        <v>337</v>
      </c>
      <c r="J6" s="9">
        <f t="shared" si="2"/>
        <v>2062</v>
      </c>
      <c r="K6" s="9">
        <v>20</v>
      </c>
      <c r="L6" s="9">
        <f t="shared" si="3"/>
        <v>2082</v>
      </c>
      <c r="M6" s="22"/>
      <c r="N6" s="22"/>
      <c r="O6" s="15"/>
    </row>
    <row r="7" spans="1:12" ht="30.75" customHeight="1">
      <c r="A7" s="5">
        <v>3</v>
      </c>
      <c r="B7" s="20" t="s">
        <v>12</v>
      </c>
      <c r="C7" s="14" t="s">
        <v>17</v>
      </c>
      <c r="D7" s="23">
        <v>1720</v>
      </c>
      <c r="E7" s="9">
        <v>110</v>
      </c>
      <c r="F7" s="9">
        <v>136</v>
      </c>
      <c r="G7" s="9">
        <f t="shared" si="0"/>
        <v>246</v>
      </c>
      <c r="H7" s="9">
        <v>24</v>
      </c>
      <c r="I7" s="9">
        <f t="shared" si="1"/>
        <v>294</v>
      </c>
      <c r="J7" s="9">
        <f t="shared" si="2"/>
        <v>2014</v>
      </c>
      <c r="K7" s="9">
        <v>50</v>
      </c>
      <c r="L7" s="9">
        <f t="shared" si="3"/>
        <v>2064</v>
      </c>
    </row>
    <row r="8" spans="1:12" ht="30.75" customHeight="1">
      <c r="A8" s="5">
        <v>4</v>
      </c>
      <c r="B8" s="20" t="s">
        <v>25</v>
      </c>
      <c r="C8" s="14" t="s">
        <v>22</v>
      </c>
      <c r="D8" s="23">
        <v>1695</v>
      </c>
      <c r="E8" s="9">
        <v>166</v>
      </c>
      <c r="F8" s="9">
        <v>143</v>
      </c>
      <c r="G8" s="9">
        <f t="shared" si="0"/>
        <v>309</v>
      </c>
      <c r="H8" s="9">
        <v>0</v>
      </c>
      <c r="I8" s="9">
        <f t="shared" si="1"/>
        <v>309</v>
      </c>
      <c r="J8" s="9">
        <f t="shared" si="2"/>
        <v>2004</v>
      </c>
      <c r="K8" s="9">
        <v>40</v>
      </c>
      <c r="L8" s="9">
        <f t="shared" si="3"/>
        <v>2044</v>
      </c>
    </row>
    <row r="9" spans="1:13" ht="30.75" customHeight="1">
      <c r="A9" s="5">
        <v>5</v>
      </c>
      <c r="B9" s="20" t="s">
        <v>15</v>
      </c>
      <c r="C9" s="18" t="s">
        <v>20</v>
      </c>
      <c r="D9" s="25">
        <v>1720</v>
      </c>
      <c r="E9" s="19">
        <v>143</v>
      </c>
      <c r="F9" s="19">
        <v>127</v>
      </c>
      <c r="G9" s="9">
        <f t="shared" si="0"/>
        <v>270</v>
      </c>
      <c r="H9" s="27">
        <v>18</v>
      </c>
      <c r="I9" s="9">
        <f t="shared" si="1"/>
        <v>306</v>
      </c>
      <c r="J9" s="9">
        <f t="shared" si="2"/>
        <v>2026</v>
      </c>
      <c r="K9" s="9">
        <v>10</v>
      </c>
      <c r="L9" s="9">
        <f t="shared" si="3"/>
        <v>2036</v>
      </c>
      <c r="M9" s="16"/>
    </row>
    <row r="10" spans="1:12" ht="30.75" customHeight="1">
      <c r="A10" s="5">
        <v>6</v>
      </c>
      <c r="B10" s="20" t="s">
        <v>16</v>
      </c>
      <c r="C10" s="14" t="s">
        <v>21</v>
      </c>
      <c r="D10" s="23">
        <v>1617</v>
      </c>
      <c r="E10" s="9">
        <v>137</v>
      </c>
      <c r="F10" s="9">
        <v>145</v>
      </c>
      <c r="G10" s="9">
        <f t="shared" si="0"/>
        <v>282</v>
      </c>
      <c r="H10" s="9">
        <v>0</v>
      </c>
      <c r="I10" s="9">
        <f t="shared" si="1"/>
        <v>282</v>
      </c>
      <c r="J10" s="9">
        <f t="shared" si="2"/>
        <v>1899</v>
      </c>
      <c r="K10" s="9">
        <v>0</v>
      </c>
      <c r="L10" s="9">
        <f t="shared" si="3"/>
        <v>1899</v>
      </c>
    </row>
    <row r="11" spans="1:10" ht="27" customHeight="1">
      <c r="A11" s="7"/>
      <c r="B11" s="6"/>
      <c r="C11" s="6"/>
      <c r="D11" s="6"/>
      <c r="E11" s="7"/>
      <c r="F11" s="7"/>
      <c r="G11" s="7"/>
      <c r="H11" s="7"/>
      <c r="I11" s="7"/>
      <c r="J11" s="7"/>
    </row>
    <row r="12" spans="1:10" ht="27" customHeight="1">
      <c r="A12" s="7"/>
      <c r="B12" s="6"/>
      <c r="C12" s="6"/>
      <c r="D12" s="6"/>
      <c r="E12" s="7"/>
      <c r="F12" s="7"/>
      <c r="G12" s="7"/>
      <c r="H12" s="7"/>
      <c r="I12" s="7"/>
      <c r="J12" s="7"/>
    </row>
    <row r="13" spans="1:10" ht="27" customHeight="1">
      <c r="A13" s="7"/>
      <c r="B13" s="6"/>
      <c r="C13" s="6"/>
      <c r="D13" s="6"/>
      <c r="E13" s="17"/>
      <c r="F13" s="21"/>
      <c r="G13" s="7"/>
      <c r="H13" s="7"/>
      <c r="I13" s="7"/>
      <c r="J13" s="7"/>
    </row>
    <row r="14" spans="1:10" ht="27" customHeight="1">
      <c r="A14" s="7"/>
      <c r="B14" s="6"/>
      <c r="C14" s="6"/>
      <c r="D14" s="6"/>
      <c r="E14" s="7"/>
      <c r="F14" s="7"/>
      <c r="G14" s="7"/>
      <c r="H14" s="7"/>
      <c r="I14" s="7"/>
      <c r="J14" s="7"/>
    </row>
    <row r="15" spans="1:10" ht="27" customHeight="1">
      <c r="A15" s="7"/>
      <c r="B15" s="6"/>
      <c r="C15" s="6"/>
      <c r="D15" s="6"/>
      <c r="E15" s="7"/>
      <c r="F15" s="7"/>
      <c r="G15" s="7"/>
      <c r="H15" s="7"/>
      <c r="I15" s="7"/>
      <c r="J15" s="7"/>
    </row>
    <row r="16" spans="1:10" ht="27" customHeight="1">
      <c r="A16" s="7"/>
      <c r="B16" s="11"/>
      <c r="C16" s="11"/>
      <c r="D16" s="11"/>
      <c r="E16" s="7"/>
      <c r="F16" s="7"/>
      <c r="G16" s="7"/>
      <c r="H16" s="7"/>
      <c r="I16" s="7"/>
      <c r="J16" s="7"/>
    </row>
    <row r="17" spans="1:10" ht="27" customHeight="1">
      <c r="A17" s="7"/>
      <c r="B17" s="6"/>
      <c r="C17" s="6"/>
      <c r="D17" s="6"/>
      <c r="E17" s="7"/>
      <c r="F17" s="7"/>
      <c r="G17" s="7"/>
      <c r="H17" s="7"/>
      <c r="I17" s="7"/>
      <c r="J17" s="7"/>
    </row>
    <row r="18" spans="1:10" ht="27" customHeight="1">
      <c r="A18" s="7"/>
      <c r="B18" s="6"/>
      <c r="C18" s="6"/>
      <c r="D18" s="6"/>
      <c r="E18" s="7"/>
      <c r="F18" s="7"/>
      <c r="G18" s="7"/>
      <c r="H18" s="7"/>
      <c r="I18" s="7"/>
      <c r="J18" s="7"/>
    </row>
    <row r="19" spans="1:10" ht="27" customHeight="1">
      <c r="A19" s="7"/>
      <c r="B19" s="6"/>
      <c r="C19" s="6"/>
      <c r="D19" s="6"/>
      <c r="E19" s="7"/>
      <c r="F19" s="7"/>
      <c r="G19" s="7"/>
      <c r="H19" s="7"/>
      <c r="I19" s="7"/>
      <c r="J19" s="7"/>
    </row>
    <row r="20" spans="1:10" ht="27" customHeight="1">
      <c r="A20" s="7"/>
      <c r="B20" s="6"/>
      <c r="C20" s="6"/>
      <c r="D20" s="6"/>
      <c r="E20" s="7"/>
      <c r="F20" s="7"/>
      <c r="G20" s="7"/>
      <c r="H20" s="7"/>
      <c r="I20" s="7"/>
      <c r="J20" s="7"/>
    </row>
    <row r="21" spans="1:10" ht="27" customHeight="1">
      <c r="A21" s="7"/>
      <c r="B21" s="6"/>
      <c r="C21" s="6"/>
      <c r="D21" s="6"/>
      <c r="E21" s="7"/>
      <c r="F21" s="7"/>
      <c r="G21" s="7"/>
      <c r="H21" s="7"/>
      <c r="I21" s="7"/>
      <c r="J21" s="7"/>
    </row>
    <row r="22" spans="1:10" ht="27" customHeight="1">
      <c r="A22" s="7"/>
      <c r="B22" s="6"/>
      <c r="C22" s="6"/>
      <c r="D22" s="6"/>
      <c r="E22" s="7"/>
      <c r="F22" s="7"/>
      <c r="G22" s="7"/>
      <c r="H22" s="7"/>
      <c r="I22" s="7"/>
      <c r="J22" s="7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27.875" style="0" customWidth="1"/>
    <col min="2" max="2" width="16.375" style="0" customWidth="1"/>
  </cols>
  <sheetData>
    <row r="1" ht="12.75">
      <c r="A1" t="s">
        <v>26</v>
      </c>
    </row>
    <row r="2" spans="1:2" ht="15">
      <c r="A2" s="20" t="s">
        <v>13</v>
      </c>
      <c r="B2" s="9">
        <v>980</v>
      </c>
    </row>
    <row r="3" spans="1:2" ht="15">
      <c r="A3" s="20" t="s">
        <v>12</v>
      </c>
      <c r="B3" s="9">
        <v>1004</v>
      </c>
    </row>
    <row r="4" spans="1:2" ht="15">
      <c r="A4" s="20" t="s">
        <v>14</v>
      </c>
      <c r="B4" s="9">
        <v>1032</v>
      </c>
    </row>
    <row r="5" spans="1:2" ht="15">
      <c r="A5" s="20" t="s">
        <v>15</v>
      </c>
      <c r="B5" s="9">
        <v>1007</v>
      </c>
    </row>
    <row r="6" spans="1:2" ht="15">
      <c r="A6" s="20" t="s">
        <v>25</v>
      </c>
      <c r="B6" s="9">
        <v>957</v>
      </c>
    </row>
    <row r="7" spans="1:2" ht="15">
      <c r="A7" s="20" t="s">
        <v>16</v>
      </c>
      <c r="B7" s="9">
        <v>862</v>
      </c>
    </row>
    <row r="9" ht="12.75">
      <c r="A9" t="s">
        <v>27</v>
      </c>
    </row>
    <row r="10" spans="1:2" ht="15">
      <c r="A10" s="20" t="s">
        <v>14</v>
      </c>
      <c r="B10" s="9">
        <v>621</v>
      </c>
    </row>
    <row r="11" spans="1:2" ht="15">
      <c r="A11" s="20" t="s">
        <v>12</v>
      </c>
      <c r="B11" s="9">
        <v>630</v>
      </c>
    </row>
    <row r="12" spans="1:2" ht="15">
      <c r="A12" s="20" t="s">
        <v>15</v>
      </c>
      <c r="B12" s="9">
        <v>639</v>
      </c>
    </row>
    <row r="13" spans="1:2" ht="15">
      <c r="A13" s="20" t="s">
        <v>13</v>
      </c>
      <c r="B13" s="9">
        <v>555</v>
      </c>
    </row>
    <row r="14" spans="1:2" ht="15">
      <c r="A14" s="20" t="s">
        <v>25</v>
      </c>
      <c r="B14" s="9">
        <v>580</v>
      </c>
    </row>
    <row r="15" spans="1:2" ht="15">
      <c r="A15" s="20" t="s">
        <v>16</v>
      </c>
      <c r="B15" s="9">
        <v>563</v>
      </c>
    </row>
    <row r="17" ht="12.75">
      <c r="A17" t="s">
        <v>28</v>
      </c>
    </row>
    <row r="18" spans="1:2" ht="15">
      <c r="A18" s="20" t="s">
        <v>13</v>
      </c>
      <c r="B18" s="9">
        <v>324</v>
      </c>
    </row>
    <row r="19" spans="1:2" ht="15">
      <c r="A19" s="20" t="s">
        <v>14</v>
      </c>
      <c r="B19" s="9">
        <v>337</v>
      </c>
    </row>
    <row r="20" spans="1:2" ht="15">
      <c r="A20" s="20" t="s">
        <v>12</v>
      </c>
      <c r="B20" s="9">
        <v>246</v>
      </c>
    </row>
    <row r="21" spans="1:2" ht="15">
      <c r="A21" s="20" t="s">
        <v>25</v>
      </c>
      <c r="B21" s="9">
        <v>309</v>
      </c>
    </row>
    <row r="22" spans="1:2" ht="15">
      <c r="A22" s="20" t="s">
        <v>15</v>
      </c>
      <c r="B22" s="9">
        <v>270</v>
      </c>
    </row>
    <row r="23" spans="1:2" ht="15">
      <c r="A23" s="20" t="s">
        <v>16</v>
      </c>
      <c r="B23" s="9">
        <v>282</v>
      </c>
    </row>
    <row r="26" ht="15">
      <c r="A26" s="30" t="s">
        <v>24</v>
      </c>
    </row>
    <row r="27" spans="1:5" ht="15">
      <c r="A27" s="20" t="s">
        <v>13</v>
      </c>
      <c r="B27" s="9">
        <v>980</v>
      </c>
      <c r="C27" s="9">
        <v>555</v>
      </c>
      <c r="D27" s="9">
        <v>324</v>
      </c>
      <c r="E27">
        <f>SUM(B27:D27)</f>
        <v>1859</v>
      </c>
    </row>
    <row r="28" spans="1:5" ht="15">
      <c r="A28" s="20" t="s">
        <v>14</v>
      </c>
      <c r="B28" s="9">
        <v>1032</v>
      </c>
      <c r="C28" s="9">
        <v>621</v>
      </c>
      <c r="D28" s="9">
        <v>337</v>
      </c>
      <c r="E28">
        <f>SUM(B28:D28)</f>
        <v>1990</v>
      </c>
    </row>
    <row r="29" spans="1:5" ht="15">
      <c r="A29" s="20" t="s">
        <v>12</v>
      </c>
      <c r="B29" s="9">
        <v>1004</v>
      </c>
      <c r="C29" s="9">
        <v>630</v>
      </c>
      <c r="D29" s="9">
        <v>246</v>
      </c>
      <c r="E29">
        <f>SUM(B29:D29)</f>
        <v>1880</v>
      </c>
    </row>
    <row r="30" spans="1:5" ht="15">
      <c r="A30" s="20" t="s">
        <v>25</v>
      </c>
      <c r="B30" s="9">
        <v>957</v>
      </c>
      <c r="C30" s="9">
        <v>580</v>
      </c>
      <c r="D30" s="9">
        <v>309</v>
      </c>
      <c r="E30">
        <f>SUM(B30:D30)</f>
        <v>1846</v>
      </c>
    </row>
    <row r="31" spans="1:5" ht="15">
      <c r="A31" s="20" t="s">
        <v>15</v>
      </c>
      <c r="B31" s="9">
        <v>1007</v>
      </c>
      <c r="C31" s="9">
        <v>639</v>
      </c>
      <c r="D31" s="9">
        <v>270</v>
      </c>
      <c r="E31">
        <f>SUM(B31:D31)</f>
        <v>1916</v>
      </c>
    </row>
    <row r="32" spans="1:5" ht="15">
      <c r="A32" s="20" t="s">
        <v>16</v>
      </c>
      <c r="B32" s="9">
        <v>862</v>
      </c>
      <c r="C32" s="9">
        <v>563</v>
      </c>
      <c r="D32" s="9">
        <v>282</v>
      </c>
      <c r="E32">
        <f>SUM(B32:D32)</f>
        <v>1707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Ignatik</cp:lastModifiedBy>
  <cp:lastPrinted>2006-06-12T14:52:32Z</cp:lastPrinted>
  <dcterms:created xsi:type="dcterms:W3CDTF">2004-12-03T20:11:36Z</dcterms:created>
  <dcterms:modified xsi:type="dcterms:W3CDTF">2006-06-13T08:46:02Z</dcterms:modified>
  <cp:category/>
  <cp:version/>
  <cp:contentType/>
  <cp:contentStatus/>
</cp:coreProperties>
</file>