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Отборочный" sheetId="1" r:id="rId1"/>
    <sheet name="Полуфинал" sheetId="2" r:id="rId2"/>
    <sheet name="Финал" sheetId="3" r:id="rId3"/>
  </sheets>
  <definedNames/>
  <calcPr fullCalcOnLoad="1"/>
</workbook>
</file>

<file path=xl/sharedStrings.xml><?xml version="1.0" encoding="utf-8"?>
<sst xmlns="http://schemas.openxmlformats.org/spreadsheetml/2006/main" count="70" uniqueCount="41">
  <si>
    <t>№</t>
  </si>
  <si>
    <t>Имя Игрока</t>
  </si>
  <si>
    <t>Общая сумма</t>
  </si>
  <si>
    <t xml:space="preserve">Г-кап </t>
  </si>
  <si>
    <t>Сумма по партиям</t>
  </si>
  <si>
    <t>Коммерческий рейтинговый турнир</t>
  </si>
  <si>
    <t>Средний</t>
  </si>
  <si>
    <t>Доп.г-кап</t>
  </si>
  <si>
    <t>Сумма по 6 партиям</t>
  </si>
  <si>
    <t>Место</t>
  </si>
  <si>
    <t>Заустинский Максим</t>
  </si>
  <si>
    <t>Бокарев Михаил</t>
  </si>
  <si>
    <t>Зайцева Елена</t>
  </si>
  <si>
    <t>Зайцев Александр</t>
  </si>
  <si>
    <t>Мохорева Ирина</t>
  </si>
  <si>
    <t>Зиннатулина Мила</t>
  </si>
  <si>
    <t>Чурбанов Михаил</t>
  </si>
  <si>
    <t>Бердино Александр</t>
  </si>
  <si>
    <t>Шлоссер Маргарита</t>
  </si>
  <si>
    <t>Петров Олег</t>
  </si>
  <si>
    <t>Семенова Нина</t>
  </si>
  <si>
    <t>Заустинская Елена</t>
  </si>
  <si>
    <t>Бураков Дмитрий</t>
  </si>
  <si>
    <t>Зиннатулин Ильдус</t>
  </si>
  <si>
    <t>Мельников Владимир</t>
  </si>
  <si>
    <t>9 октября 2006 г., отборочные игры</t>
  </si>
  <si>
    <t>Сумма по 2 партиям</t>
  </si>
  <si>
    <t>Всего по 8 партиям</t>
  </si>
  <si>
    <t>9 октября 2006 г., полуфинал</t>
  </si>
  <si>
    <t>9 октября 2006 г., финал</t>
  </si>
  <si>
    <t>Петрович Зоран</t>
  </si>
  <si>
    <t>Кобылин Константин</t>
  </si>
  <si>
    <t>Кобелева Наталья</t>
  </si>
  <si>
    <t>Лубнина Яна</t>
  </si>
  <si>
    <t>Федоров Игорь</t>
  </si>
  <si>
    <t>Бердино Наталья</t>
  </si>
  <si>
    <t>Макачева Даша</t>
  </si>
  <si>
    <t>Игнатик Михаил</t>
  </si>
  <si>
    <t>Краянова Юлия</t>
  </si>
  <si>
    <t>Зиннатулин Александр</t>
  </si>
  <si>
    <t>Лябегин Артем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</si>
</sst>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</numFmts>
  <fonts count="1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sz val="11"/>
      <name val="Verdana"/>
      <family val="2"/>
    </font>
    <font>
      <b/>
      <sz val="14"/>
      <name val="Verdana"/>
      <family val="2"/>
    </font>
    <font>
      <b/>
      <sz val="16"/>
      <name val="Verdana"/>
      <family val="2"/>
    </font>
    <font>
      <sz val="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49" fontId="6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2" fontId="10" fillId="0" borderId="2" xfId="0" applyNumberFormat="1" applyFont="1" applyBorder="1" applyAlignment="1">
      <alignment horizontal="center"/>
    </xf>
    <xf numFmtId="2" fontId="7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0" fontId="10" fillId="0" borderId="0" xfId="0" applyFont="1" applyBorder="1" applyAlignment="1">
      <alignment/>
    </xf>
    <xf numFmtId="1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4" fillId="0" borderId="0" xfId="0" applyFont="1" applyAlignment="1">
      <alignment/>
    </xf>
    <xf numFmtId="0" fontId="5" fillId="0" borderId="3" xfId="0" applyFont="1" applyBorder="1" applyAlignment="1">
      <alignment horizontal="left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tabSelected="1" zoomScale="75" zoomScaleNormal="75" zoomScaleSheetLayoutView="10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7" sqref="H7"/>
    </sheetView>
  </sheetViews>
  <sheetFormatPr defaultColWidth="9.00390625" defaultRowHeight="27" customHeight="1"/>
  <cols>
    <col min="1" max="1" width="7.00390625" style="1" bestFit="1" customWidth="1"/>
    <col min="2" max="2" width="36.375" style="2" customWidth="1"/>
    <col min="3" max="3" width="7.125" style="3" customWidth="1"/>
    <col min="4" max="4" width="6.875" style="3" customWidth="1"/>
    <col min="5" max="5" width="6.875" style="3" bestFit="1" customWidth="1"/>
    <col min="6" max="8" width="6.875" style="3" customWidth="1"/>
    <col min="9" max="9" width="10.00390625" style="3" customWidth="1"/>
    <col min="10" max="10" width="13.125" style="26" bestFit="1" customWidth="1"/>
    <col min="11" max="12" width="8.00390625" style="4" customWidth="1"/>
    <col min="13" max="13" width="15.375" style="3" bestFit="1" customWidth="1"/>
    <col min="14" max="16384" width="9.125" style="1" customWidth="1"/>
  </cols>
  <sheetData>
    <row r="1" spans="2:13" ht="27" customHeight="1">
      <c r="B1" s="40" t="s">
        <v>5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2:13" ht="27" customHeight="1">
      <c r="B2" s="41" t="s">
        <v>25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2:13" ht="27" customHeight="1">
      <c r="B3" s="17"/>
      <c r="C3" s="17"/>
      <c r="D3" s="17"/>
      <c r="E3" s="17"/>
      <c r="F3" s="17"/>
      <c r="G3" s="17"/>
      <c r="H3" s="17"/>
      <c r="I3" s="17"/>
      <c r="J3" s="23"/>
      <c r="K3" s="17"/>
      <c r="L3" s="17"/>
      <c r="M3" s="17"/>
    </row>
    <row r="4" spans="1:13" s="9" customFormat="1" ht="33.75">
      <c r="A4" s="16" t="s">
        <v>0</v>
      </c>
      <c r="B4" s="5" t="s">
        <v>1</v>
      </c>
      <c r="C4" s="5">
        <v>1</v>
      </c>
      <c r="D4" s="5">
        <v>2</v>
      </c>
      <c r="E4" s="5">
        <v>3</v>
      </c>
      <c r="F4" s="5">
        <v>4</v>
      </c>
      <c r="G4" s="5">
        <v>5</v>
      </c>
      <c r="H4" s="5">
        <v>6</v>
      </c>
      <c r="I4" s="6" t="s">
        <v>4</v>
      </c>
      <c r="J4" s="24" t="s">
        <v>6</v>
      </c>
      <c r="K4" s="7" t="s">
        <v>3</v>
      </c>
      <c r="L4" s="7" t="s">
        <v>7</v>
      </c>
      <c r="M4" s="8" t="s">
        <v>2</v>
      </c>
    </row>
    <row r="5" spans="1:13" ht="27" customHeight="1">
      <c r="A5" s="10">
        <v>1</v>
      </c>
      <c r="B5" s="33" t="s">
        <v>19</v>
      </c>
      <c r="C5" s="12">
        <v>157</v>
      </c>
      <c r="D5" s="12">
        <v>174</v>
      </c>
      <c r="E5" s="12">
        <v>167</v>
      </c>
      <c r="F5" s="38">
        <v>250</v>
      </c>
      <c r="G5" s="12">
        <v>171</v>
      </c>
      <c r="H5" s="12">
        <v>167</v>
      </c>
      <c r="I5" s="12">
        <f aca="true" t="shared" si="0" ref="I5:I30">SUM(C5:H5)</f>
        <v>1086</v>
      </c>
      <c r="J5" s="25">
        <f aca="true" t="shared" si="1" ref="J5:J30">AVERAGE(C5:H5)</f>
        <v>181</v>
      </c>
      <c r="K5" s="12">
        <v>6</v>
      </c>
      <c r="L5" s="12"/>
      <c r="M5" s="12">
        <f aca="true" t="shared" si="2" ref="M5:M30">I5+(K5+L5)*6</f>
        <v>1122</v>
      </c>
    </row>
    <row r="6" spans="1:13" ht="30.75" customHeight="1">
      <c r="A6" s="10">
        <v>2</v>
      </c>
      <c r="B6" s="33" t="s">
        <v>15</v>
      </c>
      <c r="C6" s="12">
        <v>168</v>
      </c>
      <c r="D6" s="12">
        <v>161</v>
      </c>
      <c r="E6" s="12">
        <v>140</v>
      </c>
      <c r="F6" s="12">
        <v>147</v>
      </c>
      <c r="G6" s="12">
        <v>159</v>
      </c>
      <c r="H6" s="12">
        <v>166</v>
      </c>
      <c r="I6" s="12">
        <f t="shared" si="0"/>
        <v>941</v>
      </c>
      <c r="J6" s="25">
        <f t="shared" si="1"/>
        <v>156.83333333333334</v>
      </c>
      <c r="K6" s="12">
        <v>20</v>
      </c>
      <c r="L6" s="12">
        <v>8</v>
      </c>
      <c r="M6" s="12">
        <f t="shared" si="2"/>
        <v>1109</v>
      </c>
    </row>
    <row r="7" spans="1:13" ht="30.75" customHeight="1">
      <c r="A7" s="10">
        <v>3</v>
      </c>
      <c r="B7" s="33" t="s">
        <v>23</v>
      </c>
      <c r="C7" s="38">
        <v>230</v>
      </c>
      <c r="D7" s="12">
        <v>186</v>
      </c>
      <c r="E7" s="12">
        <v>120</v>
      </c>
      <c r="F7" s="12">
        <v>163</v>
      </c>
      <c r="G7" s="12">
        <v>161</v>
      </c>
      <c r="H7" s="39">
        <v>208</v>
      </c>
      <c r="I7" s="12">
        <f t="shared" si="0"/>
        <v>1068</v>
      </c>
      <c r="J7" s="25">
        <f t="shared" si="1"/>
        <v>178</v>
      </c>
      <c r="K7" s="12">
        <v>4</v>
      </c>
      <c r="L7" s="12"/>
      <c r="M7" s="12">
        <f t="shared" si="2"/>
        <v>1092</v>
      </c>
    </row>
    <row r="8" spans="1:13" ht="30.75" customHeight="1">
      <c r="A8" s="10">
        <v>4</v>
      </c>
      <c r="B8" s="33" t="s">
        <v>37</v>
      </c>
      <c r="C8" s="12">
        <v>164</v>
      </c>
      <c r="D8" s="12">
        <v>154</v>
      </c>
      <c r="E8" s="12">
        <v>172</v>
      </c>
      <c r="F8" s="12">
        <v>142</v>
      </c>
      <c r="G8" s="12">
        <v>166</v>
      </c>
      <c r="H8" s="38">
        <v>265</v>
      </c>
      <c r="I8" s="12">
        <f t="shared" si="0"/>
        <v>1063</v>
      </c>
      <c r="J8" s="25">
        <f t="shared" si="1"/>
        <v>177.16666666666666</v>
      </c>
      <c r="K8" s="12">
        <v>0</v>
      </c>
      <c r="L8" s="12"/>
      <c r="M8" s="12">
        <f t="shared" si="2"/>
        <v>1063</v>
      </c>
    </row>
    <row r="9" spans="1:13" ht="30.75" customHeight="1">
      <c r="A9" s="10">
        <v>5</v>
      </c>
      <c r="B9" s="33" t="s">
        <v>20</v>
      </c>
      <c r="C9" s="12">
        <v>154</v>
      </c>
      <c r="D9" s="12">
        <v>150</v>
      </c>
      <c r="E9" s="12">
        <v>178</v>
      </c>
      <c r="F9" s="12">
        <v>171</v>
      </c>
      <c r="G9" s="12">
        <v>164</v>
      </c>
      <c r="H9" s="12">
        <v>185</v>
      </c>
      <c r="I9" s="12">
        <f t="shared" si="0"/>
        <v>1002</v>
      </c>
      <c r="J9" s="25">
        <f t="shared" si="1"/>
        <v>167</v>
      </c>
      <c r="K9" s="12">
        <v>2</v>
      </c>
      <c r="L9" s="12">
        <v>8</v>
      </c>
      <c r="M9" s="12">
        <f t="shared" si="2"/>
        <v>1062</v>
      </c>
    </row>
    <row r="10" spans="1:13" ht="30.75" customHeight="1">
      <c r="A10" s="10">
        <v>6</v>
      </c>
      <c r="B10" s="33" t="s">
        <v>32</v>
      </c>
      <c r="C10" s="12">
        <v>142</v>
      </c>
      <c r="D10" s="12">
        <v>189</v>
      </c>
      <c r="E10" s="12">
        <v>161</v>
      </c>
      <c r="F10" s="12">
        <v>155</v>
      </c>
      <c r="G10" s="12">
        <v>138</v>
      </c>
      <c r="H10" s="12">
        <v>142</v>
      </c>
      <c r="I10" s="12">
        <f t="shared" si="0"/>
        <v>927</v>
      </c>
      <c r="J10" s="25">
        <f t="shared" si="1"/>
        <v>154.5</v>
      </c>
      <c r="K10" s="12">
        <v>8</v>
      </c>
      <c r="L10" s="12">
        <v>8</v>
      </c>
      <c r="M10" s="12">
        <f t="shared" si="2"/>
        <v>1023</v>
      </c>
    </row>
    <row r="11" spans="1:13" ht="30.75" customHeight="1">
      <c r="A11" s="10">
        <v>7</v>
      </c>
      <c r="B11" s="33" t="s">
        <v>13</v>
      </c>
      <c r="C11" s="12">
        <v>148</v>
      </c>
      <c r="D11" s="12">
        <v>158</v>
      </c>
      <c r="E11" s="12">
        <v>187</v>
      </c>
      <c r="F11" s="12">
        <v>179</v>
      </c>
      <c r="G11" s="12">
        <v>153</v>
      </c>
      <c r="H11" s="12">
        <v>197</v>
      </c>
      <c r="I11" s="12">
        <f t="shared" si="0"/>
        <v>1022</v>
      </c>
      <c r="J11" s="25">
        <f t="shared" si="1"/>
        <v>170.33333333333334</v>
      </c>
      <c r="K11" s="12">
        <v>0</v>
      </c>
      <c r="L11" s="12"/>
      <c r="M11" s="12">
        <f t="shared" si="2"/>
        <v>1022</v>
      </c>
    </row>
    <row r="12" spans="1:13" ht="30.75" customHeight="1">
      <c r="A12" s="10">
        <v>8</v>
      </c>
      <c r="B12" s="33" t="s">
        <v>10</v>
      </c>
      <c r="C12" s="12">
        <v>150</v>
      </c>
      <c r="D12" s="12">
        <v>122</v>
      </c>
      <c r="E12" s="12">
        <v>155</v>
      </c>
      <c r="F12" s="12">
        <v>146</v>
      </c>
      <c r="G12" s="12">
        <v>150</v>
      </c>
      <c r="H12" s="12">
        <v>164</v>
      </c>
      <c r="I12" s="12">
        <f t="shared" si="0"/>
        <v>887</v>
      </c>
      <c r="J12" s="25">
        <f t="shared" si="1"/>
        <v>147.83333333333334</v>
      </c>
      <c r="K12" s="12">
        <v>14</v>
      </c>
      <c r="L12" s="12">
        <v>8</v>
      </c>
      <c r="M12" s="12">
        <f t="shared" si="2"/>
        <v>1019</v>
      </c>
    </row>
    <row r="13" spans="1:13" ht="30.75" customHeight="1">
      <c r="A13" s="10">
        <v>9</v>
      </c>
      <c r="B13" s="33" t="s">
        <v>17</v>
      </c>
      <c r="C13" s="12">
        <v>170</v>
      </c>
      <c r="D13" s="12">
        <v>188</v>
      </c>
      <c r="E13" s="12">
        <v>156</v>
      </c>
      <c r="F13" s="12">
        <v>164</v>
      </c>
      <c r="G13" s="12">
        <v>185</v>
      </c>
      <c r="H13" s="12">
        <v>156</v>
      </c>
      <c r="I13" s="12">
        <f t="shared" si="0"/>
        <v>1019</v>
      </c>
      <c r="J13" s="25">
        <f t="shared" si="1"/>
        <v>169.83333333333334</v>
      </c>
      <c r="K13" s="12">
        <v>0</v>
      </c>
      <c r="L13" s="12"/>
      <c r="M13" s="12">
        <f t="shared" si="2"/>
        <v>1019</v>
      </c>
    </row>
    <row r="14" spans="1:13" ht="30.75" customHeight="1">
      <c r="A14" s="10">
        <v>10</v>
      </c>
      <c r="B14" s="33" t="s">
        <v>16</v>
      </c>
      <c r="C14" s="12">
        <v>178</v>
      </c>
      <c r="D14" s="12">
        <v>187</v>
      </c>
      <c r="E14" s="12">
        <v>187</v>
      </c>
      <c r="F14" s="12">
        <v>136</v>
      </c>
      <c r="G14" s="12">
        <v>142</v>
      </c>
      <c r="H14" s="12">
        <v>184</v>
      </c>
      <c r="I14" s="12">
        <f t="shared" si="0"/>
        <v>1014</v>
      </c>
      <c r="J14" s="25">
        <f t="shared" si="1"/>
        <v>169</v>
      </c>
      <c r="K14" s="12">
        <v>0</v>
      </c>
      <c r="L14" s="12"/>
      <c r="M14" s="12">
        <f t="shared" si="2"/>
        <v>1014</v>
      </c>
    </row>
    <row r="15" spans="1:13" ht="30.75" customHeight="1">
      <c r="A15" s="10">
        <v>11</v>
      </c>
      <c r="B15" s="33" t="s">
        <v>33</v>
      </c>
      <c r="C15" s="12">
        <v>145</v>
      </c>
      <c r="D15" s="12">
        <v>122</v>
      </c>
      <c r="E15" s="12">
        <v>162</v>
      </c>
      <c r="F15" s="12">
        <v>159</v>
      </c>
      <c r="G15" s="12">
        <v>162</v>
      </c>
      <c r="H15" s="12">
        <v>119</v>
      </c>
      <c r="I15" s="12">
        <f t="shared" si="0"/>
        <v>869</v>
      </c>
      <c r="J15" s="25">
        <f t="shared" si="1"/>
        <v>144.83333333333334</v>
      </c>
      <c r="K15" s="12">
        <v>16</v>
      </c>
      <c r="L15" s="12">
        <v>8</v>
      </c>
      <c r="M15" s="12">
        <f t="shared" si="2"/>
        <v>1013</v>
      </c>
    </row>
    <row r="16" spans="1:13" ht="30.75" customHeight="1">
      <c r="A16" s="10">
        <v>12</v>
      </c>
      <c r="B16" s="33" t="s">
        <v>31</v>
      </c>
      <c r="C16" s="12">
        <v>155</v>
      </c>
      <c r="D16" s="12">
        <v>123</v>
      </c>
      <c r="E16" s="12">
        <v>193</v>
      </c>
      <c r="F16" s="12">
        <v>116</v>
      </c>
      <c r="G16" s="12">
        <v>172</v>
      </c>
      <c r="H16" s="12">
        <v>188</v>
      </c>
      <c r="I16" s="12">
        <f t="shared" si="0"/>
        <v>947</v>
      </c>
      <c r="J16" s="25">
        <f t="shared" si="1"/>
        <v>157.83333333333334</v>
      </c>
      <c r="K16" s="12">
        <v>6</v>
      </c>
      <c r="L16" s="12"/>
      <c r="M16" s="12">
        <f t="shared" si="2"/>
        <v>983</v>
      </c>
    </row>
    <row r="17" spans="1:13" ht="30.75" customHeight="1">
      <c r="A17" s="10">
        <v>13</v>
      </c>
      <c r="B17" s="33" t="s">
        <v>12</v>
      </c>
      <c r="C17" s="12">
        <v>123</v>
      </c>
      <c r="D17" s="12">
        <v>121</v>
      </c>
      <c r="E17" s="12">
        <v>174</v>
      </c>
      <c r="F17" s="12">
        <v>167</v>
      </c>
      <c r="G17" s="12">
        <v>163</v>
      </c>
      <c r="H17" s="12">
        <v>148</v>
      </c>
      <c r="I17" s="12">
        <f t="shared" si="0"/>
        <v>896</v>
      </c>
      <c r="J17" s="25">
        <f t="shared" si="1"/>
        <v>149.33333333333334</v>
      </c>
      <c r="K17" s="12">
        <v>6</v>
      </c>
      <c r="L17" s="12">
        <v>8</v>
      </c>
      <c r="M17" s="12">
        <f t="shared" si="2"/>
        <v>980</v>
      </c>
    </row>
    <row r="18" spans="1:13" ht="27" customHeight="1">
      <c r="A18" s="10">
        <v>14</v>
      </c>
      <c r="B18" s="35" t="s">
        <v>24</v>
      </c>
      <c r="C18" s="36">
        <v>145</v>
      </c>
      <c r="D18" s="36">
        <v>157</v>
      </c>
      <c r="E18" s="36">
        <v>180</v>
      </c>
      <c r="F18" s="36">
        <v>149</v>
      </c>
      <c r="G18" s="36">
        <v>146</v>
      </c>
      <c r="H18" s="36">
        <v>127</v>
      </c>
      <c r="I18" s="12">
        <f t="shared" si="0"/>
        <v>904</v>
      </c>
      <c r="J18" s="25">
        <f t="shared" si="1"/>
        <v>150.66666666666666</v>
      </c>
      <c r="K18" s="36">
        <v>10</v>
      </c>
      <c r="L18" s="36"/>
      <c r="M18" s="12">
        <f t="shared" si="2"/>
        <v>964</v>
      </c>
    </row>
    <row r="19" spans="1:13" ht="27" customHeight="1">
      <c r="A19" s="10">
        <v>15</v>
      </c>
      <c r="B19" s="33" t="s">
        <v>36</v>
      </c>
      <c r="C19" s="12">
        <v>142</v>
      </c>
      <c r="D19" s="12">
        <v>144</v>
      </c>
      <c r="E19" s="12">
        <v>140</v>
      </c>
      <c r="F19" s="12">
        <v>106</v>
      </c>
      <c r="G19" s="12">
        <v>142</v>
      </c>
      <c r="H19" s="12">
        <v>143</v>
      </c>
      <c r="I19" s="12">
        <f t="shared" si="0"/>
        <v>817</v>
      </c>
      <c r="J19" s="25">
        <f t="shared" si="1"/>
        <v>136.16666666666666</v>
      </c>
      <c r="K19" s="12">
        <v>16</v>
      </c>
      <c r="L19" s="12">
        <v>8</v>
      </c>
      <c r="M19" s="12">
        <f t="shared" si="2"/>
        <v>961</v>
      </c>
    </row>
    <row r="20" spans="1:13" ht="27" customHeight="1">
      <c r="A20" s="10">
        <v>16</v>
      </c>
      <c r="B20" s="33" t="s">
        <v>35</v>
      </c>
      <c r="C20" s="12">
        <v>137</v>
      </c>
      <c r="D20" s="12">
        <v>123</v>
      </c>
      <c r="E20" s="12">
        <v>132</v>
      </c>
      <c r="F20" s="12">
        <v>157</v>
      </c>
      <c r="G20" s="12">
        <v>176</v>
      </c>
      <c r="H20" s="12">
        <v>123</v>
      </c>
      <c r="I20" s="12">
        <f t="shared" si="0"/>
        <v>848</v>
      </c>
      <c r="J20" s="25">
        <f t="shared" si="1"/>
        <v>141.33333333333334</v>
      </c>
      <c r="K20" s="12">
        <v>10</v>
      </c>
      <c r="L20" s="12">
        <v>8</v>
      </c>
      <c r="M20" s="12">
        <f t="shared" si="2"/>
        <v>956</v>
      </c>
    </row>
    <row r="21" spans="1:13" ht="27" customHeight="1">
      <c r="A21" s="10">
        <v>17</v>
      </c>
      <c r="B21" s="33" t="s">
        <v>30</v>
      </c>
      <c r="C21" s="12">
        <v>165</v>
      </c>
      <c r="D21" s="12">
        <v>161</v>
      </c>
      <c r="E21" s="12">
        <v>130</v>
      </c>
      <c r="F21" s="12">
        <v>177</v>
      </c>
      <c r="G21" s="12">
        <v>153</v>
      </c>
      <c r="H21" s="12">
        <v>140</v>
      </c>
      <c r="I21" s="12">
        <f t="shared" si="0"/>
        <v>926</v>
      </c>
      <c r="J21" s="25">
        <f t="shared" si="1"/>
        <v>154.33333333333334</v>
      </c>
      <c r="K21" s="12">
        <v>4</v>
      </c>
      <c r="L21" s="12"/>
      <c r="M21" s="12">
        <f t="shared" si="2"/>
        <v>950</v>
      </c>
    </row>
    <row r="22" spans="1:13" ht="27" customHeight="1">
      <c r="A22" s="10">
        <v>18</v>
      </c>
      <c r="B22" s="33" t="s">
        <v>11</v>
      </c>
      <c r="C22" s="12">
        <v>143</v>
      </c>
      <c r="D22" s="12">
        <v>146</v>
      </c>
      <c r="E22" s="12">
        <v>134</v>
      </c>
      <c r="F22" s="12">
        <v>162</v>
      </c>
      <c r="G22" s="12">
        <v>194</v>
      </c>
      <c r="H22" s="12">
        <v>167</v>
      </c>
      <c r="I22" s="12">
        <f t="shared" si="0"/>
        <v>946</v>
      </c>
      <c r="J22" s="25">
        <f t="shared" si="1"/>
        <v>157.66666666666666</v>
      </c>
      <c r="K22" s="12">
        <v>0</v>
      </c>
      <c r="L22" s="12"/>
      <c r="M22" s="12">
        <f t="shared" si="2"/>
        <v>946</v>
      </c>
    </row>
    <row r="23" spans="1:13" ht="27" customHeight="1">
      <c r="A23" s="10">
        <v>19</v>
      </c>
      <c r="B23" s="33" t="s">
        <v>22</v>
      </c>
      <c r="C23" s="12">
        <v>153</v>
      </c>
      <c r="D23" s="12">
        <v>117</v>
      </c>
      <c r="E23" s="12">
        <v>174</v>
      </c>
      <c r="F23" s="12">
        <v>167</v>
      </c>
      <c r="G23" s="12">
        <v>117</v>
      </c>
      <c r="H23" s="12">
        <v>156</v>
      </c>
      <c r="I23" s="12">
        <f t="shared" si="0"/>
        <v>884</v>
      </c>
      <c r="J23" s="25">
        <f t="shared" si="1"/>
        <v>147.33333333333334</v>
      </c>
      <c r="K23" s="12">
        <v>10</v>
      </c>
      <c r="L23" s="12"/>
      <c r="M23" s="12">
        <f t="shared" si="2"/>
        <v>944</v>
      </c>
    </row>
    <row r="24" spans="1:13" ht="27" customHeight="1">
      <c r="A24" s="10">
        <v>20</v>
      </c>
      <c r="B24" s="33" t="s">
        <v>18</v>
      </c>
      <c r="C24" s="12">
        <v>162</v>
      </c>
      <c r="D24" s="12">
        <v>151</v>
      </c>
      <c r="E24" s="12">
        <v>106</v>
      </c>
      <c r="F24" s="12">
        <v>131</v>
      </c>
      <c r="G24" s="12">
        <v>104</v>
      </c>
      <c r="H24" s="12">
        <v>122</v>
      </c>
      <c r="I24" s="12">
        <f t="shared" si="0"/>
        <v>776</v>
      </c>
      <c r="J24" s="25">
        <f t="shared" si="1"/>
        <v>129.33333333333334</v>
      </c>
      <c r="K24" s="12">
        <v>20</v>
      </c>
      <c r="L24" s="12">
        <v>8</v>
      </c>
      <c r="M24" s="12">
        <f t="shared" si="2"/>
        <v>944</v>
      </c>
    </row>
    <row r="25" spans="1:13" ht="27" customHeight="1">
      <c r="A25" s="10">
        <v>21</v>
      </c>
      <c r="B25" s="33" t="s">
        <v>34</v>
      </c>
      <c r="C25" s="12">
        <v>145</v>
      </c>
      <c r="D25" s="12">
        <v>126</v>
      </c>
      <c r="E25" s="12">
        <v>157</v>
      </c>
      <c r="F25" s="12">
        <v>166</v>
      </c>
      <c r="G25" s="12">
        <v>143</v>
      </c>
      <c r="H25" s="12">
        <v>132</v>
      </c>
      <c r="I25" s="12">
        <f t="shared" si="0"/>
        <v>869</v>
      </c>
      <c r="J25" s="25">
        <f t="shared" si="1"/>
        <v>144.83333333333334</v>
      </c>
      <c r="K25" s="12">
        <v>12</v>
      </c>
      <c r="L25" s="12"/>
      <c r="M25" s="12">
        <f t="shared" si="2"/>
        <v>941</v>
      </c>
    </row>
    <row r="26" spans="1:13" ht="27" customHeight="1">
      <c r="A26" s="10">
        <v>22</v>
      </c>
      <c r="B26" s="33" t="s">
        <v>21</v>
      </c>
      <c r="C26" s="12">
        <v>178</v>
      </c>
      <c r="D26" s="12">
        <v>162</v>
      </c>
      <c r="E26" s="12">
        <v>117</v>
      </c>
      <c r="F26" s="12">
        <v>127</v>
      </c>
      <c r="G26" s="12">
        <v>97</v>
      </c>
      <c r="H26" s="12">
        <v>109</v>
      </c>
      <c r="I26" s="12">
        <f t="shared" si="0"/>
        <v>790</v>
      </c>
      <c r="J26" s="25">
        <f t="shared" si="1"/>
        <v>131.66666666666666</v>
      </c>
      <c r="K26" s="12">
        <v>12</v>
      </c>
      <c r="L26" s="12">
        <v>8</v>
      </c>
      <c r="M26" s="12">
        <f t="shared" si="2"/>
        <v>910</v>
      </c>
    </row>
    <row r="27" spans="1:13" ht="27" customHeight="1">
      <c r="A27" s="10">
        <v>23</v>
      </c>
      <c r="B27" s="33" t="s">
        <v>39</v>
      </c>
      <c r="C27" s="12">
        <v>150</v>
      </c>
      <c r="D27" s="12">
        <v>144</v>
      </c>
      <c r="E27" s="12">
        <v>111</v>
      </c>
      <c r="F27" s="12">
        <v>145</v>
      </c>
      <c r="G27" s="12">
        <v>120</v>
      </c>
      <c r="H27" s="12">
        <v>136</v>
      </c>
      <c r="I27" s="12">
        <f t="shared" si="0"/>
        <v>806</v>
      </c>
      <c r="J27" s="25">
        <f t="shared" si="1"/>
        <v>134.33333333333334</v>
      </c>
      <c r="K27" s="12">
        <v>16</v>
      </c>
      <c r="L27" s="12"/>
      <c r="M27" s="12">
        <f t="shared" si="2"/>
        <v>902</v>
      </c>
    </row>
    <row r="28" spans="1:13" ht="27" customHeight="1">
      <c r="A28" s="10">
        <v>24</v>
      </c>
      <c r="B28" s="33" t="s">
        <v>14</v>
      </c>
      <c r="C28" s="12">
        <v>113</v>
      </c>
      <c r="D28" s="12">
        <v>138</v>
      </c>
      <c r="E28" s="12">
        <v>119</v>
      </c>
      <c r="F28" s="12">
        <v>115</v>
      </c>
      <c r="G28" s="12">
        <v>114</v>
      </c>
      <c r="H28" s="12">
        <v>120</v>
      </c>
      <c r="I28" s="12">
        <f t="shared" si="0"/>
        <v>719</v>
      </c>
      <c r="J28" s="25">
        <f t="shared" si="1"/>
        <v>119.83333333333333</v>
      </c>
      <c r="K28" s="12">
        <v>18</v>
      </c>
      <c r="L28" s="12">
        <v>8</v>
      </c>
      <c r="M28" s="12">
        <f t="shared" si="2"/>
        <v>875</v>
      </c>
    </row>
    <row r="29" spans="1:13" ht="27" customHeight="1">
      <c r="A29" s="10">
        <v>25</v>
      </c>
      <c r="B29" s="33" t="s">
        <v>38</v>
      </c>
      <c r="C29" s="12">
        <v>153</v>
      </c>
      <c r="D29" s="12">
        <v>110</v>
      </c>
      <c r="E29" s="12">
        <v>118</v>
      </c>
      <c r="F29" s="12">
        <v>169</v>
      </c>
      <c r="G29" s="12">
        <v>125</v>
      </c>
      <c r="H29" s="12">
        <v>123</v>
      </c>
      <c r="I29" s="12">
        <f t="shared" si="0"/>
        <v>798</v>
      </c>
      <c r="J29" s="25">
        <f t="shared" si="1"/>
        <v>133</v>
      </c>
      <c r="K29" s="12">
        <v>2</v>
      </c>
      <c r="L29" s="12">
        <v>8</v>
      </c>
      <c r="M29" s="12">
        <f t="shared" si="2"/>
        <v>858</v>
      </c>
    </row>
    <row r="30" spans="1:13" ht="27" customHeight="1">
      <c r="A30" s="10">
        <v>26</v>
      </c>
      <c r="B30" s="33" t="s">
        <v>40</v>
      </c>
      <c r="C30" s="12">
        <v>171</v>
      </c>
      <c r="D30" s="12">
        <v>116</v>
      </c>
      <c r="E30" s="12">
        <v>123</v>
      </c>
      <c r="F30" s="12">
        <v>119</v>
      </c>
      <c r="G30" s="12">
        <v>107</v>
      </c>
      <c r="H30" s="12">
        <v>136</v>
      </c>
      <c r="I30" s="12">
        <f t="shared" si="0"/>
        <v>772</v>
      </c>
      <c r="J30" s="25">
        <f t="shared" si="1"/>
        <v>128.66666666666666</v>
      </c>
      <c r="K30" s="12">
        <v>12</v>
      </c>
      <c r="L30" s="12"/>
      <c r="M30" s="12">
        <f t="shared" si="2"/>
        <v>844</v>
      </c>
    </row>
    <row r="31" ht="27" customHeight="1">
      <c r="B31" s="34"/>
    </row>
    <row r="32" ht="27" customHeight="1">
      <c r="B32" s="34"/>
    </row>
    <row r="33" ht="27" customHeight="1">
      <c r="B33" s="34"/>
    </row>
    <row r="34" ht="27" customHeight="1">
      <c r="B34" s="34"/>
    </row>
    <row r="35" ht="27" customHeight="1">
      <c r="B35" s="34"/>
    </row>
    <row r="36" ht="27" customHeight="1">
      <c r="B36" s="34"/>
    </row>
    <row r="37" ht="27" customHeight="1">
      <c r="B37" s="34"/>
    </row>
    <row r="38" ht="27" customHeight="1">
      <c r="B38" s="34"/>
    </row>
    <row r="39" ht="27" customHeight="1">
      <c r="B39" s="34"/>
    </row>
    <row r="40" ht="27" customHeight="1">
      <c r="B40" s="34"/>
    </row>
    <row r="41" ht="27" customHeight="1">
      <c r="B41" s="34"/>
    </row>
    <row r="42" ht="27" customHeight="1">
      <c r="B42" s="34"/>
    </row>
    <row r="43" ht="27" customHeight="1">
      <c r="B43" s="34"/>
    </row>
    <row r="44" ht="27" customHeight="1">
      <c r="B44" s="34"/>
    </row>
  </sheetData>
  <mergeCells count="2">
    <mergeCell ref="B1:M1"/>
    <mergeCell ref="B2:M2"/>
  </mergeCells>
  <printOptions/>
  <pageMargins left="0.5118110236220472" right="0.4724409448818898" top="0.7874015748031497" bottom="0.6299212598425197" header="0.5118110236220472" footer="0.5118110236220472"/>
  <pageSetup fitToHeight="1" fitToWidth="1" horizontalDpi="300" verticalDpi="3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zoomScale="75" zoomScaleNormal="75" workbookViewId="0" topLeftCell="A1">
      <selection activeCell="Q9" sqref="Q9"/>
    </sheetView>
  </sheetViews>
  <sheetFormatPr defaultColWidth="9.00390625" defaultRowHeight="27" customHeight="1"/>
  <cols>
    <col min="1" max="1" width="7.00390625" style="1" bestFit="1" customWidth="1"/>
    <col min="2" max="2" width="36.375" style="2" customWidth="1"/>
    <col min="3" max="3" width="12.75390625" style="3" customWidth="1"/>
    <col min="4" max="4" width="6.875" style="3" bestFit="1" customWidth="1"/>
    <col min="5" max="5" width="6.875" style="3" customWidth="1"/>
    <col min="6" max="6" width="12.75390625" style="3" customWidth="1"/>
    <col min="7" max="7" width="9.625" style="3" customWidth="1"/>
    <col min="8" max="8" width="10.75390625" style="26" customWidth="1"/>
    <col min="9" max="9" width="14.875" style="4" customWidth="1"/>
    <col min="10" max="10" width="15.375" style="3" bestFit="1" customWidth="1"/>
    <col min="11" max="16384" width="9.125" style="1" customWidth="1"/>
  </cols>
  <sheetData>
    <row r="1" spans="2:10" ht="27" customHeight="1">
      <c r="B1" s="40" t="s">
        <v>5</v>
      </c>
      <c r="C1" s="40"/>
      <c r="D1" s="40"/>
      <c r="E1" s="40"/>
      <c r="F1" s="40"/>
      <c r="G1" s="40"/>
      <c r="H1" s="40"/>
      <c r="I1" s="40"/>
      <c r="J1" s="40"/>
    </row>
    <row r="2" spans="2:10" ht="27" customHeight="1">
      <c r="B2" s="41" t="s">
        <v>28</v>
      </c>
      <c r="C2" s="41"/>
      <c r="D2" s="41"/>
      <c r="E2" s="41"/>
      <c r="F2" s="41"/>
      <c r="G2" s="41"/>
      <c r="H2" s="41"/>
      <c r="I2" s="41"/>
      <c r="J2" s="41"/>
    </row>
    <row r="3" spans="2:10" ht="27" customHeight="1">
      <c r="B3" s="17"/>
      <c r="C3" s="17"/>
      <c r="D3" s="17"/>
      <c r="E3" s="17"/>
      <c r="F3" s="17"/>
      <c r="G3" s="17"/>
      <c r="H3" s="23"/>
      <c r="I3" s="17"/>
      <c r="J3" s="17"/>
    </row>
    <row r="4" spans="1:10" s="9" customFormat="1" ht="45">
      <c r="A4" s="16" t="s">
        <v>0</v>
      </c>
      <c r="B4" s="5" t="s">
        <v>1</v>
      </c>
      <c r="C4" s="5" t="s">
        <v>8</v>
      </c>
      <c r="D4" s="5">
        <v>1</v>
      </c>
      <c r="E4" s="5">
        <v>2</v>
      </c>
      <c r="F4" s="6" t="s">
        <v>4</v>
      </c>
      <c r="G4" s="7" t="s">
        <v>3</v>
      </c>
      <c r="H4" s="7" t="s">
        <v>7</v>
      </c>
      <c r="I4" s="6" t="s">
        <v>26</v>
      </c>
      <c r="J4" s="5" t="s">
        <v>27</v>
      </c>
    </row>
    <row r="5" spans="1:10" ht="27" customHeight="1">
      <c r="A5" s="10">
        <v>1</v>
      </c>
      <c r="B5" s="11" t="s">
        <v>19</v>
      </c>
      <c r="C5" s="12">
        <v>1122</v>
      </c>
      <c r="D5" s="39">
        <v>216</v>
      </c>
      <c r="E5" s="12">
        <v>157</v>
      </c>
      <c r="F5" s="12">
        <f aca="true" t="shared" si="0" ref="F5:F16">SUM(D5:E5)</f>
        <v>373</v>
      </c>
      <c r="G5" s="12">
        <v>6</v>
      </c>
      <c r="H5" s="32"/>
      <c r="I5" s="12">
        <f aca="true" t="shared" si="1" ref="I5:I16">F5+(G5+H5)*2</f>
        <v>385</v>
      </c>
      <c r="J5" s="12">
        <f aca="true" t="shared" si="2" ref="J5:J16">C5+I5</f>
        <v>1507</v>
      </c>
    </row>
    <row r="6" spans="1:10" ht="30.75" customHeight="1">
      <c r="A6" s="10">
        <v>2</v>
      </c>
      <c r="B6" s="11" t="s">
        <v>15</v>
      </c>
      <c r="C6" s="12">
        <v>1109</v>
      </c>
      <c r="D6" s="12">
        <v>156</v>
      </c>
      <c r="E6" s="12">
        <v>157</v>
      </c>
      <c r="F6" s="12">
        <f t="shared" si="0"/>
        <v>313</v>
      </c>
      <c r="G6" s="12">
        <v>20</v>
      </c>
      <c r="H6" s="32">
        <v>8</v>
      </c>
      <c r="I6" s="12">
        <f t="shared" si="1"/>
        <v>369</v>
      </c>
      <c r="J6" s="12">
        <f t="shared" si="2"/>
        <v>1478</v>
      </c>
    </row>
    <row r="7" spans="1:10" ht="30.75" customHeight="1">
      <c r="A7" s="10">
        <v>3</v>
      </c>
      <c r="B7" s="11" t="s">
        <v>37</v>
      </c>
      <c r="C7" s="12">
        <v>1063</v>
      </c>
      <c r="D7" s="39">
        <v>227</v>
      </c>
      <c r="E7" s="12">
        <v>170</v>
      </c>
      <c r="F7" s="12">
        <f t="shared" si="0"/>
        <v>397</v>
      </c>
      <c r="G7" s="12">
        <v>0</v>
      </c>
      <c r="H7" s="32"/>
      <c r="I7" s="12">
        <f t="shared" si="1"/>
        <v>397</v>
      </c>
      <c r="J7" s="12">
        <f t="shared" si="2"/>
        <v>1460</v>
      </c>
    </row>
    <row r="8" spans="1:10" ht="30.75" customHeight="1">
      <c r="A8" s="10">
        <v>4</v>
      </c>
      <c r="B8" s="11" t="s">
        <v>23</v>
      </c>
      <c r="C8" s="12">
        <v>1092</v>
      </c>
      <c r="D8" s="12">
        <v>181</v>
      </c>
      <c r="E8" s="12">
        <v>168</v>
      </c>
      <c r="F8" s="12">
        <f t="shared" si="0"/>
        <v>349</v>
      </c>
      <c r="G8" s="12">
        <v>4</v>
      </c>
      <c r="H8" s="32"/>
      <c r="I8" s="12">
        <f t="shared" si="1"/>
        <v>357</v>
      </c>
      <c r="J8" s="12">
        <f t="shared" si="2"/>
        <v>1449</v>
      </c>
    </row>
    <row r="9" spans="1:10" ht="30.75" customHeight="1">
      <c r="A9" s="10">
        <v>5</v>
      </c>
      <c r="B9" s="11" t="s">
        <v>20</v>
      </c>
      <c r="C9" s="12">
        <v>1062</v>
      </c>
      <c r="D9" s="12">
        <v>164</v>
      </c>
      <c r="E9" s="12">
        <v>184</v>
      </c>
      <c r="F9" s="12">
        <f t="shared" si="0"/>
        <v>348</v>
      </c>
      <c r="G9" s="12">
        <v>2</v>
      </c>
      <c r="H9" s="32">
        <v>8</v>
      </c>
      <c r="I9" s="12">
        <f t="shared" si="1"/>
        <v>368</v>
      </c>
      <c r="J9" s="12">
        <f t="shared" si="2"/>
        <v>1430</v>
      </c>
    </row>
    <row r="10" spans="1:10" ht="30.75" customHeight="1">
      <c r="A10" s="10">
        <v>6</v>
      </c>
      <c r="B10" s="33" t="s">
        <v>16</v>
      </c>
      <c r="C10" s="12">
        <v>1014</v>
      </c>
      <c r="D10" s="12">
        <v>168</v>
      </c>
      <c r="E10" s="38">
        <v>202</v>
      </c>
      <c r="F10" s="12">
        <f t="shared" si="0"/>
        <v>370</v>
      </c>
      <c r="G10" s="12">
        <v>0</v>
      </c>
      <c r="H10" s="12"/>
      <c r="I10" s="12">
        <f t="shared" si="1"/>
        <v>370</v>
      </c>
      <c r="J10" s="12">
        <f t="shared" si="2"/>
        <v>1384</v>
      </c>
    </row>
    <row r="11" spans="1:10" ht="30.75" customHeight="1">
      <c r="A11" s="10">
        <v>7</v>
      </c>
      <c r="B11" s="11" t="s">
        <v>13</v>
      </c>
      <c r="C11" s="12">
        <v>1022</v>
      </c>
      <c r="D11" s="12">
        <v>175</v>
      </c>
      <c r="E11" s="12">
        <v>180</v>
      </c>
      <c r="F11" s="12">
        <f t="shared" si="0"/>
        <v>355</v>
      </c>
      <c r="G11" s="12">
        <v>0</v>
      </c>
      <c r="H11" s="32"/>
      <c r="I11" s="12">
        <f t="shared" si="1"/>
        <v>355</v>
      </c>
      <c r="J11" s="12">
        <f t="shared" si="2"/>
        <v>1377</v>
      </c>
    </row>
    <row r="12" spans="1:10" ht="30.75" customHeight="1">
      <c r="A12" s="10">
        <v>8</v>
      </c>
      <c r="B12" s="33" t="s">
        <v>17</v>
      </c>
      <c r="C12" s="12">
        <v>1019</v>
      </c>
      <c r="D12" s="12">
        <v>180</v>
      </c>
      <c r="E12" s="12">
        <v>175</v>
      </c>
      <c r="F12" s="12">
        <f t="shared" si="0"/>
        <v>355</v>
      </c>
      <c r="G12" s="12">
        <v>0</v>
      </c>
      <c r="H12" s="12"/>
      <c r="I12" s="12">
        <f t="shared" si="1"/>
        <v>355</v>
      </c>
      <c r="J12" s="12">
        <f t="shared" si="2"/>
        <v>1374</v>
      </c>
    </row>
    <row r="13" spans="1:10" ht="29.25" customHeight="1">
      <c r="A13" s="10">
        <v>9</v>
      </c>
      <c r="B13" s="33" t="s">
        <v>33</v>
      </c>
      <c r="C13" s="12">
        <v>1013</v>
      </c>
      <c r="D13" s="12">
        <v>185</v>
      </c>
      <c r="E13" s="12">
        <v>114</v>
      </c>
      <c r="F13" s="12">
        <f t="shared" si="0"/>
        <v>299</v>
      </c>
      <c r="G13" s="12">
        <v>16</v>
      </c>
      <c r="H13" s="12">
        <v>8</v>
      </c>
      <c r="I13" s="12">
        <f t="shared" si="1"/>
        <v>347</v>
      </c>
      <c r="J13" s="12">
        <f t="shared" si="2"/>
        <v>1360</v>
      </c>
    </row>
    <row r="14" spans="1:10" ht="30.75" customHeight="1">
      <c r="A14" s="10">
        <v>10</v>
      </c>
      <c r="B14" s="33" t="s">
        <v>31</v>
      </c>
      <c r="C14" s="12">
        <v>983</v>
      </c>
      <c r="D14" s="12">
        <v>186</v>
      </c>
      <c r="E14" s="12">
        <v>161</v>
      </c>
      <c r="F14" s="12">
        <f t="shared" si="0"/>
        <v>347</v>
      </c>
      <c r="G14" s="12">
        <v>6</v>
      </c>
      <c r="H14" s="12"/>
      <c r="I14" s="12">
        <f t="shared" si="1"/>
        <v>359</v>
      </c>
      <c r="J14" s="12">
        <f t="shared" si="2"/>
        <v>1342</v>
      </c>
    </row>
    <row r="15" spans="1:10" ht="30.75" customHeight="1">
      <c r="A15" s="10">
        <v>11</v>
      </c>
      <c r="B15" s="11" t="s">
        <v>10</v>
      </c>
      <c r="C15" s="12">
        <v>1019</v>
      </c>
      <c r="D15" s="12">
        <v>136</v>
      </c>
      <c r="E15" s="12">
        <v>136</v>
      </c>
      <c r="F15" s="12">
        <f t="shared" si="0"/>
        <v>272</v>
      </c>
      <c r="G15" s="12">
        <v>14</v>
      </c>
      <c r="H15" s="32">
        <v>8</v>
      </c>
      <c r="I15" s="12">
        <f t="shared" si="1"/>
        <v>316</v>
      </c>
      <c r="J15" s="12">
        <f t="shared" si="2"/>
        <v>1335</v>
      </c>
    </row>
    <row r="16" spans="1:10" ht="30.75" customHeight="1">
      <c r="A16" s="10">
        <v>12</v>
      </c>
      <c r="B16" s="11" t="s">
        <v>32</v>
      </c>
      <c r="C16" s="12">
        <v>1023</v>
      </c>
      <c r="D16" s="12">
        <v>138</v>
      </c>
      <c r="E16" s="12">
        <v>113</v>
      </c>
      <c r="F16" s="12">
        <f t="shared" si="0"/>
        <v>251</v>
      </c>
      <c r="G16" s="12">
        <v>8</v>
      </c>
      <c r="H16" s="32">
        <v>8</v>
      </c>
      <c r="I16" s="12">
        <f t="shared" si="1"/>
        <v>283</v>
      </c>
      <c r="J16" s="12">
        <f t="shared" si="2"/>
        <v>1306</v>
      </c>
    </row>
    <row r="17" spans="1:10" s="27" customFormat="1" ht="27" customHeight="1">
      <c r="A17" s="18"/>
      <c r="B17" s="13"/>
      <c r="C17" s="14"/>
      <c r="D17" s="14"/>
      <c r="E17" s="14"/>
      <c r="F17" s="14"/>
      <c r="G17" s="14"/>
      <c r="H17" s="28"/>
      <c r="I17" s="14"/>
      <c r="J17" s="14"/>
    </row>
    <row r="18" spans="1:10" s="27" customFormat="1" ht="27" customHeight="1">
      <c r="A18" s="18"/>
      <c r="B18" s="13"/>
      <c r="C18" s="14"/>
      <c r="D18" s="14"/>
      <c r="E18" s="14"/>
      <c r="F18" s="14"/>
      <c r="G18" s="14"/>
      <c r="H18" s="28"/>
      <c r="I18" s="14"/>
      <c r="J18" s="14"/>
    </row>
    <row r="19" spans="1:10" s="27" customFormat="1" ht="27" customHeight="1">
      <c r="A19" s="18"/>
      <c r="B19" s="13"/>
      <c r="C19" s="14"/>
      <c r="D19" s="14"/>
      <c r="E19" s="14"/>
      <c r="F19" s="14"/>
      <c r="G19" s="14"/>
      <c r="H19" s="28"/>
      <c r="I19" s="14"/>
      <c r="J19" s="14"/>
    </row>
    <row r="20" spans="1:10" s="27" customFormat="1" ht="27" customHeight="1">
      <c r="A20" s="18"/>
      <c r="B20" s="13"/>
      <c r="C20" s="14"/>
      <c r="D20" s="14"/>
      <c r="E20" s="14"/>
      <c r="F20" s="14"/>
      <c r="G20" s="14"/>
      <c r="H20" s="28"/>
      <c r="I20" s="14"/>
      <c r="J20" s="14"/>
    </row>
    <row r="21" spans="1:10" s="27" customFormat="1" ht="27" customHeight="1">
      <c r="A21" s="18"/>
      <c r="B21" s="13"/>
      <c r="C21" s="14"/>
      <c r="D21" s="14"/>
      <c r="E21" s="14"/>
      <c r="F21" s="14"/>
      <c r="G21" s="14"/>
      <c r="H21" s="28"/>
      <c r="I21" s="14"/>
      <c r="J21" s="14"/>
    </row>
    <row r="22" spans="1:10" s="27" customFormat="1" ht="27" customHeight="1">
      <c r="A22" s="18"/>
      <c r="B22" s="13"/>
      <c r="C22" s="14"/>
      <c r="D22" s="14"/>
      <c r="E22" s="14"/>
      <c r="F22" s="14"/>
      <c r="G22" s="14"/>
      <c r="H22" s="28"/>
      <c r="I22" s="14"/>
      <c r="J22" s="14"/>
    </row>
    <row r="23" spans="1:10" s="27" customFormat="1" ht="27" customHeight="1">
      <c r="A23" s="18"/>
      <c r="B23" s="13"/>
      <c r="C23" s="14"/>
      <c r="D23" s="14"/>
      <c r="E23" s="14"/>
      <c r="F23" s="14"/>
      <c r="G23" s="14"/>
      <c r="H23" s="28"/>
      <c r="I23" s="14"/>
      <c r="J23" s="14"/>
    </row>
    <row r="24" spans="1:10" s="27" customFormat="1" ht="27" customHeight="1">
      <c r="A24" s="18"/>
      <c r="B24" s="13"/>
      <c r="C24" s="14"/>
      <c r="D24" s="14"/>
      <c r="E24" s="14"/>
      <c r="F24" s="14"/>
      <c r="G24" s="14"/>
      <c r="H24" s="28"/>
      <c r="I24" s="14"/>
      <c r="J24" s="14"/>
    </row>
    <row r="25" spans="1:10" s="27" customFormat="1" ht="27" customHeight="1">
      <c r="A25" s="18"/>
      <c r="B25" s="13"/>
      <c r="C25" s="14"/>
      <c r="D25" s="14"/>
      <c r="E25" s="14"/>
      <c r="F25" s="14"/>
      <c r="G25" s="14"/>
      <c r="H25" s="28"/>
      <c r="I25" s="14"/>
      <c r="J25" s="14"/>
    </row>
    <row r="26" spans="1:10" s="27" customFormat="1" ht="27" customHeight="1">
      <c r="A26" s="18"/>
      <c r="B26" s="13"/>
      <c r="C26" s="14"/>
      <c r="D26" s="14"/>
      <c r="E26" s="14"/>
      <c r="F26" s="14"/>
      <c r="G26" s="14"/>
      <c r="H26" s="28"/>
      <c r="I26" s="14"/>
      <c r="J26" s="14"/>
    </row>
    <row r="27" spans="1:10" s="27" customFormat="1" ht="27" customHeight="1">
      <c r="A27" s="18"/>
      <c r="B27" s="19"/>
      <c r="C27" s="15"/>
      <c r="D27" s="15"/>
      <c r="E27" s="15"/>
      <c r="F27" s="15"/>
      <c r="G27" s="14"/>
      <c r="H27" s="28"/>
      <c r="I27" s="14"/>
      <c r="J27" s="14"/>
    </row>
    <row r="28" spans="1:10" s="27" customFormat="1" ht="27" customHeight="1">
      <c r="A28" s="18"/>
      <c r="B28" s="19"/>
      <c r="C28" s="15"/>
      <c r="D28" s="15"/>
      <c r="E28" s="15"/>
      <c r="F28" s="15"/>
      <c r="G28" s="14"/>
      <c r="H28" s="28"/>
      <c r="I28" s="14"/>
      <c r="J28" s="14"/>
    </row>
    <row r="29" spans="2:10" s="27" customFormat="1" ht="27" customHeight="1">
      <c r="B29" s="19"/>
      <c r="C29" s="15"/>
      <c r="D29" s="15"/>
      <c r="E29" s="15"/>
      <c r="F29" s="15"/>
      <c r="G29" s="15"/>
      <c r="H29" s="29"/>
      <c r="I29" s="14"/>
      <c r="J29" s="15"/>
    </row>
  </sheetData>
  <mergeCells count="2">
    <mergeCell ref="B1:J1"/>
    <mergeCell ref="B2:J2"/>
  </mergeCells>
  <printOptions/>
  <pageMargins left="0.75" right="0.75" top="1" bottom="1" header="0.5" footer="0.5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K8" sqref="K8"/>
    </sheetView>
  </sheetViews>
  <sheetFormatPr defaultColWidth="9.00390625" defaultRowHeight="27" customHeight="1"/>
  <cols>
    <col min="1" max="1" width="7.00390625" style="1" bestFit="1" customWidth="1"/>
    <col min="2" max="2" width="36.375" style="2" customWidth="1"/>
    <col min="3" max="3" width="7.125" style="3" customWidth="1"/>
    <col min="4" max="4" width="6.875" style="3" customWidth="1"/>
    <col min="5" max="7" width="6.125" style="3" customWidth="1"/>
    <col min="8" max="8" width="8.00390625" style="4" customWidth="1"/>
    <col min="9" max="9" width="9.75390625" style="4" customWidth="1"/>
    <col min="10" max="10" width="11.00390625" style="1" customWidth="1"/>
    <col min="11" max="16384" width="9.125" style="1" customWidth="1"/>
  </cols>
  <sheetData>
    <row r="1" spans="2:10" ht="27" customHeight="1">
      <c r="B1" s="40" t="s">
        <v>5</v>
      </c>
      <c r="C1" s="40"/>
      <c r="D1" s="40"/>
      <c r="E1" s="40"/>
      <c r="F1" s="40"/>
      <c r="G1" s="40"/>
      <c r="H1" s="40"/>
      <c r="I1" s="40"/>
      <c r="J1" s="30"/>
    </row>
    <row r="2" spans="2:10" ht="27" customHeight="1">
      <c r="B2" s="41" t="s">
        <v>29</v>
      </c>
      <c r="C2" s="41"/>
      <c r="D2" s="41"/>
      <c r="E2" s="41"/>
      <c r="F2" s="41"/>
      <c r="G2" s="41"/>
      <c r="H2" s="41"/>
      <c r="I2" s="41"/>
      <c r="J2" s="31"/>
    </row>
    <row r="3" spans="2:9" ht="27" customHeight="1">
      <c r="B3" s="17"/>
      <c r="C3" s="17"/>
      <c r="D3" s="17"/>
      <c r="E3" s="17"/>
      <c r="F3" s="17"/>
      <c r="G3" s="17"/>
      <c r="H3" s="17"/>
      <c r="I3" s="17"/>
    </row>
    <row r="4" spans="1:10" s="9" customFormat="1" ht="28.5">
      <c r="A4" s="16" t="s">
        <v>0</v>
      </c>
      <c r="B4" s="5" t="s">
        <v>1</v>
      </c>
      <c r="C4" s="5">
        <v>1</v>
      </c>
      <c r="D4" s="5">
        <v>2</v>
      </c>
      <c r="E4" s="5">
        <v>3</v>
      </c>
      <c r="F4" s="5">
        <v>4</v>
      </c>
      <c r="G4" s="5">
        <v>5</v>
      </c>
      <c r="H4" s="7" t="s">
        <v>3</v>
      </c>
      <c r="I4" s="20" t="s">
        <v>7</v>
      </c>
      <c r="J4" s="5" t="s">
        <v>9</v>
      </c>
    </row>
    <row r="5" spans="1:10" ht="27" customHeight="1">
      <c r="A5" s="10">
        <v>1</v>
      </c>
      <c r="B5" s="11" t="s">
        <v>19</v>
      </c>
      <c r="C5" s="37">
        <v>155</v>
      </c>
      <c r="D5" s="37">
        <v>180</v>
      </c>
      <c r="E5" s="37">
        <v>198</v>
      </c>
      <c r="F5" s="37">
        <v>187</v>
      </c>
      <c r="G5" s="37">
        <v>171</v>
      </c>
      <c r="H5" s="12">
        <v>6</v>
      </c>
      <c r="I5" s="32"/>
      <c r="J5" s="12">
        <v>1</v>
      </c>
    </row>
    <row r="6" spans="1:10" ht="30.75" customHeight="1">
      <c r="A6" s="10">
        <v>2</v>
      </c>
      <c r="B6" s="11" t="s">
        <v>20</v>
      </c>
      <c r="C6" s="37">
        <v>157</v>
      </c>
      <c r="D6" s="37">
        <v>159</v>
      </c>
      <c r="E6" s="37">
        <v>157</v>
      </c>
      <c r="F6" s="37">
        <v>178</v>
      </c>
      <c r="G6" s="37">
        <v>137</v>
      </c>
      <c r="H6" s="12">
        <v>2</v>
      </c>
      <c r="I6" s="32">
        <v>8</v>
      </c>
      <c r="J6" s="12">
        <v>2</v>
      </c>
    </row>
    <row r="7" spans="1:10" ht="30.75" customHeight="1">
      <c r="A7" s="10">
        <v>3</v>
      </c>
      <c r="B7" s="11" t="s">
        <v>15</v>
      </c>
      <c r="C7" s="37">
        <v>169</v>
      </c>
      <c r="D7" s="37">
        <v>126</v>
      </c>
      <c r="E7" s="37">
        <v>133</v>
      </c>
      <c r="F7" s="37">
        <v>134</v>
      </c>
      <c r="G7" s="38"/>
      <c r="H7" s="12">
        <v>20</v>
      </c>
      <c r="I7" s="32">
        <v>8</v>
      </c>
      <c r="J7" s="12">
        <v>3</v>
      </c>
    </row>
    <row r="8" spans="1:10" ht="30.75" customHeight="1">
      <c r="A8" s="10">
        <v>4</v>
      </c>
      <c r="B8" s="11" t="s">
        <v>37</v>
      </c>
      <c r="C8" s="37">
        <v>181</v>
      </c>
      <c r="D8" s="37">
        <v>135</v>
      </c>
      <c r="E8" s="37">
        <v>145</v>
      </c>
      <c r="F8" s="38"/>
      <c r="G8" s="38"/>
      <c r="H8" s="12">
        <v>0</v>
      </c>
      <c r="I8" s="32"/>
      <c r="J8" s="12">
        <v>4</v>
      </c>
    </row>
    <row r="9" spans="1:10" ht="30.75" customHeight="1">
      <c r="A9" s="10">
        <v>5</v>
      </c>
      <c r="B9" s="11" t="s">
        <v>23</v>
      </c>
      <c r="C9" s="37">
        <v>170</v>
      </c>
      <c r="D9" s="37">
        <v>125</v>
      </c>
      <c r="E9" s="38"/>
      <c r="F9" s="38"/>
      <c r="G9" s="38"/>
      <c r="H9" s="12">
        <v>4</v>
      </c>
      <c r="I9" s="32"/>
      <c r="J9" s="12">
        <v>5</v>
      </c>
    </row>
    <row r="10" spans="1:10" ht="30.75" customHeight="1">
      <c r="A10" s="10">
        <v>6</v>
      </c>
      <c r="B10" s="33" t="s">
        <v>16</v>
      </c>
      <c r="C10" s="37">
        <v>136</v>
      </c>
      <c r="D10" s="38"/>
      <c r="E10" s="38"/>
      <c r="F10" s="38"/>
      <c r="G10" s="38"/>
      <c r="H10" s="12">
        <v>0</v>
      </c>
      <c r="I10" s="12"/>
      <c r="J10" s="12">
        <v>6</v>
      </c>
    </row>
    <row r="11" spans="1:9" ht="30.75" customHeight="1">
      <c r="A11" s="18"/>
      <c r="B11" s="13"/>
      <c r="C11" s="14"/>
      <c r="D11" s="14"/>
      <c r="E11" s="14"/>
      <c r="F11" s="14"/>
      <c r="G11" s="14"/>
      <c r="H11" s="14"/>
      <c r="I11" s="14"/>
    </row>
    <row r="12" spans="1:9" ht="30.75" customHeight="1">
      <c r="A12" s="18"/>
      <c r="B12" s="13"/>
      <c r="C12" s="21"/>
      <c r="D12" s="21"/>
      <c r="E12" s="21"/>
      <c r="F12" s="22"/>
      <c r="G12" s="21"/>
      <c r="H12" s="21"/>
      <c r="I12" s="14"/>
    </row>
    <row r="13" spans="1:9" ht="30.75" customHeight="1">
      <c r="A13" s="18"/>
      <c r="B13" s="13"/>
      <c r="C13" s="21"/>
      <c r="D13" s="21"/>
      <c r="E13" s="21"/>
      <c r="F13" s="21"/>
      <c r="G13" s="21"/>
      <c r="H13" s="21"/>
      <c r="I13" s="14"/>
    </row>
    <row r="14" spans="1:9" ht="30.75" customHeight="1">
      <c r="A14" s="18"/>
      <c r="B14" s="13"/>
      <c r="C14" s="21"/>
      <c r="D14" s="21"/>
      <c r="E14" s="21"/>
      <c r="F14" s="22"/>
      <c r="G14" s="21"/>
      <c r="H14" s="21"/>
      <c r="I14" s="14"/>
    </row>
    <row r="15" spans="1:9" ht="30.75" customHeight="1">
      <c r="A15" s="18"/>
      <c r="B15" s="13"/>
      <c r="C15" s="14"/>
      <c r="D15" s="14"/>
      <c r="E15" s="14"/>
      <c r="F15" s="14"/>
      <c r="G15" s="14"/>
      <c r="H15" s="14"/>
      <c r="I15" s="14"/>
    </row>
    <row r="16" spans="1:9" ht="30.75" customHeight="1">
      <c r="A16" s="18"/>
      <c r="B16" s="13"/>
      <c r="C16" s="14"/>
      <c r="D16" s="14"/>
      <c r="E16" s="14"/>
      <c r="F16" s="14"/>
      <c r="G16" s="14"/>
      <c r="H16" s="14"/>
      <c r="I16" s="14"/>
    </row>
    <row r="17" spans="1:9" ht="27" customHeight="1">
      <c r="A17" s="18"/>
      <c r="B17" s="13"/>
      <c r="C17" s="14"/>
      <c r="D17" s="14"/>
      <c r="E17" s="14"/>
      <c r="F17" s="14"/>
      <c r="G17" s="14"/>
      <c r="H17" s="14"/>
      <c r="I17" s="14"/>
    </row>
    <row r="18" spans="1:9" ht="27" customHeight="1">
      <c r="A18" s="18"/>
      <c r="B18" s="13"/>
      <c r="C18" s="14"/>
      <c r="D18" s="14"/>
      <c r="E18" s="14"/>
      <c r="F18" s="14"/>
      <c r="G18" s="14"/>
      <c r="H18" s="14"/>
      <c r="I18" s="14"/>
    </row>
    <row r="19" spans="1:9" ht="27" customHeight="1">
      <c r="A19" s="18"/>
      <c r="B19" s="13"/>
      <c r="C19" s="14"/>
      <c r="D19" s="14"/>
      <c r="E19" s="14"/>
      <c r="F19" s="14"/>
      <c r="G19" s="14"/>
      <c r="H19" s="14"/>
      <c r="I19" s="14"/>
    </row>
    <row r="20" spans="1:9" ht="27" customHeight="1">
      <c r="A20" s="18"/>
      <c r="B20" s="13"/>
      <c r="C20" s="14"/>
      <c r="D20" s="14"/>
      <c r="E20" s="14"/>
      <c r="F20" s="14"/>
      <c r="G20" s="14"/>
      <c r="H20" s="14"/>
      <c r="I20" s="14"/>
    </row>
    <row r="21" spans="1:9" ht="27" customHeight="1">
      <c r="A21" s="18"/>
      <c r="B21" s="13"/>
      <c r="C21" s="14"/>
      <c r="D21" s="14"/>
      <c r="E21" s="14"/>
      <c r="F21" s="14"/>
      <c r="G21" s="14"/>
      <c r="H21" s="14"/>
      <c r="I21" s="14"/>
    </row>
    <row r="22" spans="1:9" ht="27" customHeight="1">
      <c r="A22" s="18"/>
      <c r="B22" s="13"/>
      <c r="C22" s="14"/>
      <c r="D22" s="14"/>
      <c r="E22" s="14"/>
      <c r="F22" s="14"/>
      <c r="G22" s="14"/>
      <c r="H22" s="14"/>
      <c r="I22" s="14"/>
    </row>
    <row r="23" spans="1:9" ht="27" customHeight="1">
      <c r="A23" s="18"/>
      <c r="B23" s="13"/>
      <c r="C23" s="14"/>
      <c r="D23" s="14"/>
      <c r="E23" s="14"/>
      <c r="F23" s="14"/>
      <c r="G23" s="14"/>
      <c r="H23" s="14"/>
      <c r="I23" s="14"/>
    </row>
    <row r="24" spans="1:9" ht="27" customHeight="1">
      <c r="A24" s="18"/>
      <c r="B24" s="13"/>
      <c r="C24" s="14"/>
      <c r="D24" s="14"/>
      <c r="E24" s="14"/>
      <c r="F24" s="14"/>
      <c r="G24" s="14"/>
      <c r="H24" s="14"/>
      <c r="I24" s="14"/>
    </row>
    <row r="25" spans="1:9" ht="27" customHeight="1">
      <c r="A25" s="18"/>
      <c r="B25" s="13"/>
      <c r="C25" s="14"/>
      <c r="D25" s="14"/>
      <c r="E25" s="14"/>
      <c r="F25" s="14"/>
      <c r="G25" s="14"/>
      <c r="H25" s="14"/>
      <c r="I25" s="14"/>
    </row>
    <row r="26" spans="1:9" ht="27" customHeight="1">
      <c r="A26" s="18"/>
      <c r="B26" s="13"/>
      <c r="C26" s="14"/>
      <c r="D26" s="14"/>
      <c r="E26" s="14"/>
      <c r="F26" s="14"/>
      <c r="G26" s="14"/>
      <c r="H26" s="14"/>
      <c r="I26" s="14"/>
    </row>
    <row r="27" spans="1:9" ht="27" customHeight="1">
      <c r="A27" s="18"/>
      <c r="B27" s="19"/>
      <c r="C27" s="15"/>
      <c r="D27" s="15"/>
      <c r="E27" s="15"/>
      <c r="F27" s="15"/>
      <c r="G27" s="15"/>
      <c r="H27" s="14"/>
      <c r="I27" s="14"/>
    </row>
    <row r="28" spans="1:9" ht="27" customHeight="1">
      <c r="A28" s="18"/>
      <c r="B28" s="19"/>
      <c r="C28" s="15"/>
      <c r="D28" s="15"/>
      <c r="E28" s="15"/>
      <c r="F28" s="15"/>
      <c r="G28" s="15"/>
      <c r="H28" s="14"/>
      <c r="I28" s="14"/>
    </row>
  </sheetData>
  <mergeCells count="2">
    <mergeCell ref="B1:I1"/>
    <mergeCell ref="B2:I2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Sasha</dc:creator>
  <cp:keywords/>
  <dc:description/>
  <cp:lastModifiedBy>Ирина</cp:lastModifiedBy>
  <cp:lastPrinted>2006-02-07T21:58:32Z</cp:lastPrinted>
  <dcterms:created xsi:type="dcterms:W3CDTF">2004-12-03T20:11:36Z</dcterms:created>
  <dcterms:modified xsi:type="dcterms:W3CDTF">2006-10-10T10:02:51Z</dcterms:modified>
  <cp:category/>
  <cp:version/>
  <cp:contentType/>
  <cp:contentStatus/>
</cp:coreProperties>
</file>