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<sst xmlns="http://schemas.openxmlformats.org/spreadsheetml/2006/main" count="60" uniqueCount="44">
  <si>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№</t>
  </si>
  <si>
    <t>Имя Игрока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</si>
  <si>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</si>
  <si>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</si>
  <si>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</si>
  <si>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</si>
  <si>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</si>
  <si>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</si>
  <si>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</si>
  <si>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Коммерческий рейтинговый турнир</t>
  </si>
  <si>
    <t>Доп. г-кап</t>
  </si>
  <si>
    <t>Средний</t>
  </si>
  <si>
    <t>7 декабря 2005 г. Отборочные игры</t>
  </si>
  <si>
    <t>7 декабря 2005 г., финал</t>
  </si>
  <si>
    <t>Демочкин Олег</t>
  </si>
  <si>
    <t>Макачева Даша</t>
  </si>
  <si>
    <t>Бареева Катя</t>
  </si>
  <si>
    <t>Буракова Настя</t>
  </si>
  <si>
    <t>Бареев Дмитрий</t>
  </si>
  <si>
    <t>Заустинский Максим</t>
  </si>
  <si>
    <t>Ялов Александр</t>
  </si>
  <si>
    <t>Зиннатулин Ильдус</t>
  </si>
  <si>
    <t>Гордина Юля</t>
  </si>
  <si>
    <t>Чурбанов Михаил</t>
  </si>
  <si>
    <t>Федоров Игорь</t>
  </si>
  <si>
    <t>Бердино Александр</t>
  </si>
  <si>
    <t>Зайцева Елена</t>
  </si>
  <si>
    <t>Зайцев Александр</t>
  </si>
  <si>
    <t>Заустинская Елена</t>
  </si>
  <si>
    <t>Зиннатулина Эмилия</t>
  </si>
  <si>
    <t>Кобелева Наталья</t>
  </si>
  <si>
    <t>Бокарев Михаил</t>
  </si>
  <si>
    <t>Игнатик Михаил</t>
  </si>
  <si>
    <t>Петров Олег</t>
  </si>
  <si>
    <t>Грищенко Сергей</t>
  </si>
  <si>
    <t>Козлова Елена</t>
  </si>
  <si>
    <t>Семенова Нина</t>
  </si>
  <si>
    <t>Зиннатулин Саша</t>
  </si>
  <si>
    <t>Мельников Владимир</t>
  </si>
  <si>
    <t>Сержпинская Яна</t>
  </si>
  <si>
    <t>Мохорева Ирина</t>
  </si>
  <si>
    <t>Кобылин Константин</t>
  </si>
  <si>
    <t>Зинатуллина Дина</t>
  </si>
  <si>
    <t>Зинатуллин Рамиль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</si>
</sst>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7" customHeight="1"/>
  <cols>
    <col min="1" max="1" width="7.00390625" style="1" bestFit="1" customWidth="1"/>
    <col min="2" max="2" width="29.25390625" style="32" bestFit="1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0.00390625" style="3" customWidth="1"/>
    <col min="10" max="10" width="13.125" style="30" bestFit="1" customWidth="1"/>
    <col min="11" max="11" width="8.00390625" style="4" customWidth="1"/>
    <col min="12" max="12" width="7.375" style="4" customWidth="1"/>
    <col min="13" max="13" width="15.25390625" style="3" bestFit="1" customWidth="1"/>
    <col min="14" max="16384" width="9.125" style="1" customWidth="1"/>
  </cols>
  <sheetData>
    <row r="1" spans="2:15" ht="27" customHeight="1">
      <c r="B1" s="43" t="s">
        <v>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21"/>
      <c r="O1" s="21"/>
    </row>
    <row r="2" spans="2:15" ht="27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2"/>
      <c r="O2" s="22"/>
    </row>
    <row r="3" spans="2:13" ht="27" customHeight="1">
      <c r="B3" s="16"/>
      <c r="C3" s="16"/>
      <c r="D3" s="16"/>
      <c r="E3" s="16"/>
      <c r="F3" s="16"/>
      <c r="G3" s="16"/>
      <c r="H3" s="16"/>
      <c r="I3" s="16"/>
      <c r="J3" s="27"/>
      <c r="K3" s="16"/>
      <c r="L3" s="16"/>
      <c r="M3" s="16"/>
    </row>
    <row r="4" spans="1:13" s="9" customFormat="1" ht="42.7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28" t="s">
        <v>11</v>
      </c>
      <c r="K4" s="7" t="s">
        <v>3</v>
      </c>
      <c r="L4" s="7" t="s">
        <v>10</v>
      </c>
      <c r="M4" s="8" t="s">
        <v>2</v>
      </c>
    </row>
    <row r="5" spans="1:13" ht="27" customHeight="1">
      <c r="A5" s="10">
        <v>1</v>
      </c>
      <c r="B5" s="39" t="s">
        <v>25</v>
      </c>
      <c r="C5" s="11">
        <v>174</v>
      </c>
      <c r="D5" s="11">
        <v>214</v>
      </c>
      <c r="E5" s="11">
        <v>179</v>
      </c>
      <c r="F5" s="11">
        <v>218</v>
      </c>
      <c r="G5" s="11">
        <v>182</v>
      </c>
      <c r="H5" s="11">
        <v>177</v>
      </c>
      <c r="I5" s="11">
        <f aca="true" t="shared" si="0" ref="I5:I34">SUM(C5:H5)</f>
        <v>1144</v>
      </c>
      <c r="J5" s="29">
        <f aca="true" t="shared" si="1" ref="J5:J34">AVERAGE(C5:H5)</f>
        <v>190.66666666666666</v>
      </c>
      <c r="K5" s="11">
        <v>0</v>
      </c>
      <c r="L5" s="11"/>
      <c r="M5" s="11">
        <f aca="true" t="shared" si="2" ref="M5:M34">I5+(K5+L5)*6</f>
        <v>1144</v>
      </c>
    </row>
    <row r="6" spans="1:13" ht="30.75" customHeight="1">
      <c r="A6" s="10">
        <v>2</v>
      </c>
      <c r="B6" s="39" t="s">
        <v>43</v>
      </c>
      <c r="C6" s="11">
        <v>181</v>
      </c>
      <c r="D6" s="11">
        <v>219</v>
      </c>
      <c r="E6" s="11">
        <v>169</v>
      </c>
      <c r="F6" s="11">
        <v>195</v>
      </c>
      <c r="G6" s="11">
        <v>161</v>
      </c>
      <c r="H6" s="11">
        <v>206</v>
      </c>
      <c r="I6" s="11">
        <f t="shared" si="0"/>
        <v>1131</v>
      </c>
      <c r="J6" s="29">
        <f t="shared" si="1"/>
        <v>188.5</v>
      </c>
      <c r="K6" s="11">
        <v>0</v>
      </c>
      <c r="L6" s="11"/>
      <c r="M6" s="11">
        <f t="shared" si="2"/>
        <v>1131</v>
      </c>
    </row>
    <row r="7" spans="1:13" ht="30.75" customHeight="1">
      <c r="A7" s="10">
        <v>3</v>
      </c>
      <c r="B7" s="39" t="s">
        <v>32</v>
      </c>
      <c r="C7" s="11">
        <v>191</v>
      </c>
      <c r="D7" s="11">
        <v>151</v>
      </c>
      <c r="E7" s="11">
        <v>192</v>
      </c>
      <c r="F7" s="11">
        <v>211</v>
      </c>
      <c r="G7" s="11">
        <v>160</v>
      </c>
      <c r="H7" s="11">
        <v>177</v>
      </c>
      <c r="I7" s="11">
        <f t="shared" si="0"/>
        <v>1082</v>
      </c>
      <c r="J7" s="29">
        <f t="shared" si="1"/>
        <v>180.33333333333334</v>
      </c>
      <c r="K7" s="11">
        <v>5</v>
      </c>
      <c r="L7" s="11"/>
      <c r="M7" s="11">
        <f t="shared" si="2"/>
        <v>1112</v>
      </c>
    </row>
    <row r="8" spans="1:13" ht="30.75" customHeight="1">
      <c r="A8" s="10">
        <v>4</v>
      </c>
      <c r="B8" s="39" t="s">
        <v>39</v>
      </c>
      <c r="C8" s="11">
        <v>165</v>
      </c>
      <c r="D8" s="11">
        <v>192</v>
      </c>
      <c r="E8" s="11">
        <v>156</v>
      </c>
      <c r="F8" s="11">
        <v>129</v>
      </c>
      <c r="G8" s="11">
        <v>163</v>
      </c>
      <c r="H8" s="11">
        <v>155</v>
      </c>
      <c r="I8" s="11">
        <f t="shared" si="0"/>
        <v>960</v>
      </c>
      <c r="J8" s="29">
        <f t="shared" si="1"/>
        <v>160</v>
      </c>
      <c r="K8" s="11">
        <v>15</v>
      </c>
      <c r="L8" s="11">
        <v>8</v>
      </c>
      <c r="M8" s="11">
        <f t="shared" si="2"/>
        <v>1098</v>
      </c>
    </row>
    <row r="9" spans="1:13" ht="30.75" customHeight="1">
      <c r="A9" s="10">
        <v>5</v>
      </c>
      <c r="B9" s="39" t="s">
        <v>38</v>
      </c>
      <c r="C9" s="11">
        <v>160</v>
      </c>
      <c r="D9" s="11">
        <v>191</v>
      </c>
      <c r="E9" s="11">
        <v>152</v>
      </c>
      <c r="F9" s="11">
        <v>149</v>
      </c>
      <c r="G9" s="11">
        <v>165</v>
      </c>
      <c r="H9" s="11">
        <v>187</v>
      </c>
      <c r="I9" s="11">
        <f t="shared" si="0"/>
        <v>1004</v>
      </c>
      <c r="J9" s="29">
        <f t="shared" si="1"/>
        <v>167.33333333333334</v>
      </c>
      <c r="K9" s="11">
        <v>10</v>
      </c>
      <c r="L9" s="11"/>
      <c r="M9" s="11">
        <f t="shared" si="2"/>
        <v>1064</v>
      </c>
    </row>
    <row r="10" spans="1:13" ht="30.75" customHeight="1">
      <c r="A10" s="10">
        <v>6</v>
      </c>
      <c r="B10" s="41" t="s">
        <v>30</v>
      </c>
      <c r="C10" s="25">
        <v>170</v>
      </c>
      <c r="D10" s="25">
        <v>128</v>
      </c>
      <c r="E10" s="25">
        <v>170</v>
      </c>
      <c r="F10" s="25">
        <v>180</v>
      </c>
      <c r="G10" s="25">
        <v>129</v>
      </c>
      <c r="H10" s="25">
        <v>134</v>
      </c>
      <c r="I10" s="25">
        <f t="shared" si="0"/>
        <v>911</v>
      </c>
      <c r="J10" s="31">
        <f t="shared" si="1"/>
        <v>151.83333333333334</v>
      </c>
      <c r="K10" s="25">
        <v>15</v>
      </c>
      <c r="L10" s="25">
        <v>8</v>
      </c>
      <c r="M10" s="25">
        <f t="shared" si="2"/>
        <v>1049</v>
      </c>
    </row>
    <row r="11" spans="1:13" ht="30.75" customHeight="1">
      <c r="A11" s="10">
        <v>7</v>
      </c>
      <c r="B11" s="39" t="s">
        <v>21</v>
      </c>
      <c r="C11" s="11">
        <v>168</v>
      </c>
      <c r="D11" s="11">
        <v>210</v>
      </c>
      <c r="E11" s="11">
        <v>148</v>
      </c>
      <c r="F11" s="11">
        <v>159</v>
      </c>
      <c r="G11" s="11">
        <v>190</v>
      </c>
      <c r="H11" s="11">
        <v>171</v>
      </c>
      <c r="I11" s="11">
        <f t="shared" si="0"/>
        <v>1046</v>
      </c>
      <c r="J11" s="29">
        <f t="shared" si="1"/>
        <v>174.33333333333334</v>
      </c>
      <c r="K11" s="11">
        <v>0</v>
      </c>
      <c r="L11" s="11"/>
      <c r="M11" s="11">
        <f t="shared" si="2"/>
        <v>1046</v>
      </c>
    </row>
    <row r="12" spans="1:13" ht="30.75" customHeight="1">
      <c r="A12" s="10">
        <v>8</v>
      </c>
      <c r="B12" s="41" t="s">
        <v>23</v>
      </c>
      <c r="C12" s="25">
        <v>171</v>
      </c>
      <c r="D12" s="25">
        <v>188</v>
      </c>
      <c r="E12" s="25">
        <v>168</v>
      </c>
      <c r="F12" s="25">
        <v>157</v>
      </c>
      <c r="G12" s="25">
        <v>204</v>
      </c>
      <c r="H12" s="25">
        <v>148</v>
      </c>
      <c r="I12" s="25">
        <f t="shared" si="0"/>
        <v>1036</v>
      </c>
      <c r="J12" s="31">
        <f t="shared" si="1"/>
        <v>172.66666666666666</v>
      </c>
      <c r="K12" s="25">
        <v>0</v>
      </c>
      <c r="L12" s="25"/>
      <c r="M12" s="25">
        <f t="shared" si="2"/>
        <v>1036</v>
      </c>
    </row>
    <row r="13" spans="1:13" ht="30.75" customHeight="1">
      <c r="A13" s="10">
        <v>9</v>
      </c>
      <c r="B13" s="39" t="s">
        <v>27</v>
      </c>
      <c r="C13" s="11">
        <v>181</v>
      </c>
      <c r="D13" s="11">
        <v>137</v>
      </c>
      <c r="E13" s="11">
        <v>160</v>
      </c>
      <c r="F13" s="11">
        <v>212</v>
      </c>
      <c r="G13" s="11">
        <v>168</v>
      </c>
      <c r="H13" s="11">
        <v>165</v>
      </c>
      <c r="I13" s="11">
        <f t="shared" si="0"/>
        <v>1023</v>
      </c>
      <c r="J13" s="29">
        <f t="shared" si="1"/>
        <v>170.5</v>
      </c>
      <c r="K13" s="11">
        <v>0</v>
      </c>
      <c r="L13" s="11"/>
      <c r="M13" s="11">
        <f t="shared" si="2"/>
        <v>1023</v>
      </c>
    </row>
    <row r="14" spans="1:13" ht="30.75" customHeight="1">
      <c r="A14" s="10">
        <v>10</v>
      </c>
      <c r="B14" s="39" t="s">
        <v>37</v>
      </c>
      <c r="C14" s="11">
        <v>172</v>
      </c>
      <c r="D14" s="11">
        <v>126</v>
      </c>
      <c r="E14" s="11">
        <v>172</v>
      </c>
      <c r="F14" s="11">
        <v>181</v>
      </c>
      <c r="G14" s="11">
        <v>192</v>
      </c>
      <c r="H14" s="11">
        <v>155</v>
      </c>
      <c r="I14" s="11">
        <f t="shared" si="0"/>
        <v>998</v>
      </c>
      <c r="J14" s="29">
        <f t="shared" si="1"/>
        <v>166.33333333333334</v>
      </c>
      <c r="K14" s="11">
        <v>0</v>
      </c>
      <c r="L14" s="11"/>
      <c r="M14" s="11">
        <f t="shared" si="2"/>
        <v>998</v>
      </c>
    </row>
    <row r="15" spans="1:13" ht="30.75" customHeight="1">
      <c r="A15" s="10">
        <v>11</v>
      </c>
      <c r="B15" s="39" t="s">
        <v>31</v>
      </c>
      <c r="C15" s="11">
        <v>131</v>
      </c>
      <c r="D15" s="11">
        <v>152</v>
      </c>
      <c r="E15" s="11">
        <v>147</v>
      </c>
      <c r="F15" s="11">
        <v>197</v>
      </c>
      <c r="G15" s="11">
        <v>210</v>
      </c>
      <c r="H15" s="11">
        <v>157</v>
      </c>
      <c r="I15" s="11">
        <f t="shared" si="0"/>
        <v>994</v>
      </c>
      <c r="J15" s="29">
        <f t="shared" si="1"/>
        <v>165.66666666666666</v>
      </c>
      <c r="K15" s="11">
        <v>0</v>
      </c>
      <c r="L15" s="11"/>
      <c r="M15" s="11">
        <f t="shared" si="2"/>
        <v>994</v>
      </c>
    </row>
    <row r="16" spans="1:13" ht="30.75" customHeight="1">
      <c r="A16" s="10">
        <v>12</v>
      </c>
      <c r="B16" s="40" t="s">
        <v>22</v>
      </c>
      <c r="C16" s="11">
        <v>128</v>
      </c>
      <c r="D16" s="11">
        <v>139</v>
      </c>
      <c r="E16" s="11">
        <v>135</v>
      </c>
      <c r="F16" s="11">
        <v>100</v>
      </c>
      <c r="G16" s="11">
        <v>126</v>
      </c>
      <c r="H16" s="11">
        <v>126</v>
      </c>
      <c r="I16" s="11">
        <f t="shared" si="0"/>
        <v>754</v>
      </c>
      <c r="J16" s="29">
        <f t="shared" si="1"/>
        <v>125.66666666666667</v>
      </c>
      <c r="K16" s="11">
        <v>20</v>
      </c>
      <c r="L16" s="11">
        <v>16</v>
      </c>
      <c r="M16" s="11">
        <f t="shared" si="2"/>
        <v>970</v>
      </c>
    </row>
    <row r="17" spans="1:13" ht="30.75" customHeight="1">
      <c r="A17" s="10">
        <v>13</v>
      </c>
      <c r="B17" s="40" t="s">
        <v>36</v>
      </c>
      <c r="C17" s="11">
        <v>150</v>
      </c>
      <c r="D17" s="11">
        <v>152</v>
      </c>
      <c r="E17" s="11">
        <v>151</v>
      </c>
      <c r="F17" s="11">
        <v>136</v>
      </c>
      <c r="G17" s="11">
        <v>125</v>
      </c>
      <c r="H17" s="11">
        <v>147</v>
      </c>
      <c r="I17" s="11">
        <f t="shared" si="0"/>
        <v>861</v>
      </c>
      <c r="J17" s="29">
        <f t="shared" si="1"/>
        <v>143.5</v>
      </c>
      <c r="K17" s="11">
        <v>10</v>
      </c>
      <c r="L17" s="11">
        <v>8</v>
      </c>
      <c r="M17" s="11">
        <f t="shared" si="2"/>
        <v>969</v>
      </c>
    </row>
    <row r="18" spans="1:13" ht="27" customHeight="1">
      <c r="A18" s="10">
        <v>14</v>
      </c>
      <c r="B18" s="39" t="s">
        <v>33</v>
      </c>
      <c r="C18" s="11">
        <v>157</v>
      </c>
      <c r="D18" s="11">
        <v>155</v>
      </c>
      <c r="E18" s="11">
        <v>154</v>
      </c>
      <c r="F18" s="11">
        <v>121</v>
      </c>
      <c r="G18" s="11">
        <v>138</v>
      </c>
      <c r="H18" s="11">
        <v>153</v>
      </c>
      <c r="I18" s="11">
        <f t="shared" si="0"/>
        <v>878</v>
      </c>
      <c r="J18" s="29">
        <f t="shared" si="1"/>
        <v>146.33333333333334</v>
      </c>
      <c r="K18" s="11">
        <v>15</v>
      </c>
      <c r="L18" s="11"/>
      <c r="M18" s="11">
        <f t="shared" si="2"/>
        <v>968</v>
      </c>
    </row>
    <row r="19" spans="1:13" ht="27" customHeight="1">
      <c r="A19" s="10">
        <v>15</v>
      </c>
      <c r="B19" s="39" t="s">
        <v>28</v>
      </c>
      <c r="C19" s="11">
        <v>122</v>
      </c>
      <c r="D19" s="11">
        <v>165</v>
      </c>
      <c r="E19" s="11">
        <v>158</v>
      </c>
      <c r="F19" s="11">
        <v>90</v>
      </c>
      <c r="G19" s="11">
        <v>127</v>
      </c>
      <c r="H19" s="11">
        <v>117</v>
      </c>
      <c r="I19" s="11">
        <f t="shared" si="0"/>
        <v>779</v>
      </c>
      <c r="J19" s="29">
        <f t="shared" si="1"/>
        <v>129.83333333333334</v>
      </c>
      <c r="K19" s="11">
        <v>20</v>
      </c>
      <c r="L19" s="11">
        <v>8</v>
      </c>
      <c r="M19" s="11">
        <f t="shared" si="2"/>
        <v>947</v>
      </c>
    </row>
    <row r="20" spans="1:13" ht="27" customHeight="1">
      <c r="A20" s="10">
        <v>16</v>
      </c>
      <c r="B20" s="39" t="s">
        <v>34</v>
      </c>
      <c r="C20" s="11">
        <v>113</v>
      </c>
      <c r="D20" s="11">
        <v>150</v>
      </c>
      <c r="E20" s="11">
        <v>130</v>
      </c>
      <c r="F20" s="11">
        <v>140</v>
      </c>
      <c r="G20" s="11">
        <v>142</v>
      </c>
      <c r="H20" s="11">
        <v>154</v>
      </c>
      <c r="I20" s="11">
        <f t="shared" si="0"/>
        <v>829</v>
      </c>
      <c r="J20" s="29">
        <f t="shared" si="1"/>
        <v>138.16666666666666</v>
      </c>
      <c r="K20" s="11">
        <v>15</v>
      </c>
      <c r="L20" s="11"/>
      <c r="M20" s="11">
        <f t="shared" si="2"/>
        <v>919</v>
      </c>
    </row>
    <row r="21" spans="1:13" ht="27" customHeight="1">
      <c r="A21" s="10">
        <v>17</v>
      </c>
      <c r="B21" s="39" t="s">
        <v>19</v>
      </c>
      <c r="C21" s="11">
        <v>143</v>
      </c>
      <c r="D21" s="11">
        <v>107</v>
      </c>
      <c r="E21" s="11">
        <v>118</v>
      </c>
      <c r="F21" s="11">
        <v>128</v>
      </c>
      <c r="G21" s="11">
        <v>125</v>
      </c>
      <c r="H21" s="11">
        <v>107</v>
      </c>
      <c r="I21" s="11">
        <f t="shared" si="0"/>
        <v>728</v>
      </c>
      <c r="J21" s="29">
        <f t="shared" si="1"/>
        <v>121.33333333333333</v>
      </c>
      <c r="K21" s="11">
        <v>20</v>
      </c>
      <c r="L21" s="11">
        <v>8</v>
      </c>
      <c r="M21" s="11">
        <f t="shared" si="2"/>
        <v>896</v>
      </c>
    </row>
    <row r="22" spans="1:13" ht="27" customHeight="1">
      <c r="A22" s="10">
        <v>18</v>
      </c>
      <c r="B22" s="39" t="s">
        <v>20</v>
      </c>
      <c r="C22" s="11">
        <v>163</v>
      </c>
      <c r="D22" s="11">
        <v>121</v>
      </c>
      <c r="E22" s="11">
        <v>181</v>
      </c>
      <c r="F22" s="4">
        <v>105</v>
      </c>
      <c r="G22" s="11">
        <v>124</v>
      </c>
      <c r="H22" s="11">
        <v>146</v>
      </c>
      <c r="I22" s="11">
        <f t="shared" si="0"/>
        <v>840</v>
      </c>
      <c r="J22" s="29">
        <f t="shared" si="1"/>
        <v>140</v>
      </c>
      <c r="K22" s="11">
        <v>0</v>
      </c>
      <c r="L22" s="11">
        <v>8</v>
      </c>
      <c r="M22" s="11">
        <f t="shared" si="2"/>
        <v>888</v>
      </c>
    </row>
    <row r="23" spans="1:13" ht="27" customHeight="1">
      <c r="A23" s="10">
        <v>19</v>
      </c>
      <c r="B23" s="39" t="s">
        <v>41</v>
      </c>
      <c r="C23" s="11">
        <v>106</v>
      </c>
      <c r="D23" s="11">
        <v>130</v>
      </c>
      <c r="E23" s="11">
        <v>135</v>
      </c>
      <c r="F23" s="11">
        <v>144</v>
      </c>
      <c r="G23" s="11">
        <v>147</v>
      </c>
      <c r="H23" s="11">
        <v>104</v>
      </c>
      <c r="I23" s="11">
        <f t="shared" si="0"/>
        <v>766</v>
      </c>
      <c r="J23" s="29">
        <f t="shared" si="1"/>
        <v>127.66666666666667</v>
      </c>
      <c r="K23" s="11">
        <v>20</v>
      </c>
      <c r="L23" s="11"/>
      <c r="M23" s="11">
        <f t="shared" si="2"/>
        <v>886</v>
      </c>
    </row>
    <row r="24" spans="1:13" ht="27" customHeight="1">
      <c r="A24" s="10">
        <v>20</v>
      </c>
      <c r="B24" s="40" t="s">
        <v>18</v>
      </c>
      <c r="C24" s="11">
        <v>98</v>
      </c>
      <c r="D24" s="11">
        <v>161</v>
      </c>
      <c r="E24" s="11">
        <v>101</v>
      </c>
      <c r="F24" s="11">
        <v>165</v>
      </c>
      <c r="G24" s="11">
        <v>98</v>
      </c>
      <c r="H24" s="11">
        <v>135</v>
      </c>
      <c r="I24" s="11">
        <f t="shared" si="0"/>
        <v>758</v>
      </c>
      <c r="J24" s="29">
        <f t="shared" si="1"/>
        <v>126.33333333333333</v>
      </c>
      <c r="K24" s="11">
        <v>20</v>
      </c>
      <c r="L24" s="11"/>
      <c r="M24" s="11">
        <f t="shared" si="2"/>
        <v>878</v>
      </c>
    </row>
    <row r="25" spans="1:13" ht="27" customHeight="1">
      <c r="A25" s="10">
        <v>21</v>
      </c>
      <c r="B25" s="39" t="s">
        <v>14</v>
      </c>
      <c r="C25" s="11">
        <v>104</v>
      </c>
      <c r="D25" s="11">
        <v>112</v>
      </c>
      <c r="E25" s="11">
        <v>88</v>
      </c>
      <c r="F25" s="11">
        <v>137</v>
      </c>
      <c r="G25" s="11">
        <v>169</v>
      </c>
      <c r="H25" s="11">
        <v>141</v>
      </c>
      <c r="I25" s="11">
        <f t="shared" si="0"/>
        <v>751</v>
      </c>
      <c r="J25" s="29">
        <f t="shared" si="1"/>
        <v>125.16666666666667</v>
      </c>
      <c r="K25" s="11">
        <v>20</v>
      </c>
      <c r="L25" s="11"/>
      <c r="M25" s="11">
        <f t="shared" si="2"/>
        <v>871</v>
      </c>
    </row>
    <row r="26" spans="1:13" ht="27" customHeight="1">
      <c r="A26" s="10">
        <v>22</v>
      </c>
      <c r="B26" s="39" t="s">
        <v>42</v>
      </c>
      <c r="C26" s="11">
        <v>107</v>
      </c>
      <c r="D26" s="11">
        <v>158</v>
      </c>
      <c r="E26" s="11">
        <v>107</v>
      </c>
      <c r="F26" s="11">
        <v>99</v>
      </c>
      <c r="G26" s="11">
        <v>87</v>
      </c>
      <c r="H26" s="11">
        <v>138</v>
      </c>
      <c r="I26" s="11">
        <f t="shared" si="0"/>
        <v>696</v>
      </c>
      <c r="J26" s="29">
        <f t="shared" si="1"/>
        <v>116</v>
      </c>
      <c r="K26" s="11">
        <v>20</v>
      </c>
      <c r="L26" s="11">
        <v>8</v>
      </c>
      <c r="M26" s="11">
        <f t="shared" si="2"/>
        <v>864</v>
      </c>
    </row>
    <row r="27" spans="1:13" ht="27" customHeight="1">
      <c r="A27" s="10">
        <v>23</v>
      </c>
      <c r="B27" s="39" t="s">
        <v>29</v>
      </c>
      <c r="C27" s="11">
        <v>118</v>
      </c>
      <c r="D27" s="11">
        <v>123</v>
      </c>
      <c r="E27" s="11">
        <v>167</v>
      </c>
      <c r="F27" s="11">
        <v>127</v>
      </c>
      <c r="G27" s="11">
        <v>112</v>
      </c>
      <c r="H27" s="11">
        <v>105</v>
      </c>
      <c r="I27" s="11">
        <f t="shared" si="0"/>
        <v>752</v>
      </c>
      <c r="J27" s="29">
        <f t="shared" si="1"/>
        <v>125.33333333333333</v>
      </c>
      <c r="K27" s="11">
        <v>0</v>
      </c>
      <c r="L27" s="11">
        <v>16</v>
      </c>
      <c r="M27" s="11">
        <f t="shared" si="2"/>
        <v>848</v>
      </c>
    </row>
    <row r="28" spans="1:13" ht="27" customHeight="1">
      <c r="A28" s="10">
        <v>24</v>
      </c>
      <c r="B28" s="39" t="s">
        <v>24</v>
      </c>
      <c r="C28" s="11">
        <v>101</v>
      </c>
      <c r="D28" s="11">
        <v>136</v>
      </c>
      <c r="E28" s="11">
        <v>147</v>
      </c>
      <c r="F28" s="11">
        <v>118</v>
      </c>
      <c r="G28" s="11">
        <v>111</v>
      </c>
      <c r="H28" s="11">
        <v>113</v>
      </c>
      <c r="I28" s="11">
        <f t="shared" si="0"/>
        <v>726</v>
      </c>
      <c r="J28" s="29">
        <f t="shared" si="1"/>
        <v>121</v>
      </c>
      <c r="K28" s="11">
        <v>20</v>
      </c>
      <c r="L28" s="11"/>
      <c r="M28" s="11">
        <f t="shared" si="2"/>
        <v>846</v>
      </c>
    </row>
    <row r="29" spans="1:13" ht="27" customHeight="1">
      <c r="A29" s="10">
        <v>25</v>
      </c>
      <c r="B29" s="39" t="s">
        <v>35</v>
      </c>
      <c r="C29" s="11">
        <v>119</v>
      </c>
      <c r="D29" s="11">
        <v>122</v>
      </c>
      <c r="E29" s="11">
        <v>145</v>
      </c>
      <c r="F29" s="11">
        <v>158</v>
      </c>
      <c r="G29" s="11">
        <v>133</v>
      </c>
      <c r="H29" s="11">
        <v>103</v>
      </c>
      <c r="I29" s="11">
        <f t="shared" si="0"/>
        <v>780</v>
      </c>
      <c r="J29" s="29">
        <f t="shared" si="1"/>
        <v>130</v>
      </c>
      <c r="K29" s="11">
        <v>0</v>
      </c>
      <c r="L29" s="11">
        <v>8</v>
      </c>
      <c r="M29" s="11">
        <f t="shared" si="2"/>
        <v>828</v>
      </c>
    </row>
    <row r="30" spans="1:13" ht="27" customHeight="1">
      <c r="A30" s="10">
        <v>26</v>
      </c>
      <c r="B30" s="39" t="s">
        <v>40</v>
      </c>
      <c r="C30" s="11">
        <v>90</v>
      </c>
      <c r="D30" s="11">
        <v>110</v>
      </c>
      <c r="E30" s="11">
        <v>177</v>
      </c>
      <c r="F30" s="11">
        <v>163</v>
      </c>
      <c r="G30" s="11">
        <v>122</v>
      </c>
      <c r="H30" s="11">
        <v>113</v>
      </c>
      <c r="I30" s="11">
        <f t="shared" si="0"/>
        <v>775</v>
      </c>
      <c r="J30" s="29">
        <f t="shared" si="1"/>
        <v>129.16666666666666</v>
      </c>
      <c r="K30" s="11">
        <v>0</v>
      </c>
      <c r="L30" s="11">
        <v>8</v>
      </c>
      <c r="M30" s="11">
        <f t="shared" si="2"/>
        <v>823</v>
      </c>
    </row>
    <row r="31" spans="1:13" ht="27" customHeight="1">
      <c r="A31" s="10">
        <v>27</v>
      </c>
      <c r="B31" s="39" t="s">
        <v>15</v>
      </c>
      <c r="C31" s="11">
        <v>88</v>
      </c>
      <c r="D31" s="11">
        <v>95</v>
      </c>
      <c r="E31" s="11">
        <v>115</v>
      </c>
      <c r="F31" s="11">
        <v>118</v>
      </c>
      <c r="G31" s="11">
        <v>97</v>
      </c>
      <c r="H31" s="11">
        <v>92</v>
      </c>
      <c r="I31" s="11">
        <f t="shared" si="0"/>
        <v>605</v>
      </c>
      <c r="J31" s="29">
        <f t="shared" si="1"/>
        <v>100.83333333333333</v>
      </c>
      <c r="K31" s="11">
        <v>20</v>
      </c>
      <c r="L31" s="11">
        <v>16</v>
      </c>
      <c r="M31" s="11">
        <f t="shared" si="2"/>
        <v>821</v>
      </c>
    </row>
    <row r="32" spans="1:13" ht="27" customHeight="1">
      <c r="A32" s="10">
        <v>28</v>
      </c>
      <c r="B32" s="39" t="s">
        <v>17</v>
      </c>
      <c r="C32" s="11">
        <v>105</v>
      </c>
      <c r="D32" s="11">
        <v>88</v>
      </c>
      <c r="E32" s="11">
        <v>95</v>
      </c>
      <c r="F32" s="11">
        <v>110</v>
      </c>
      <c r="G32" s="11">
        <v>90</v>
      </c>
      <c r="H32" s="11">
        <v>86</v>
      </c>
      <c r="I32" s="11">
        <f t="shared" si="0"/>
        <v>574</v>
      </c>
      <c r="J32" s="29">
        <f t="shared" si="1"/>
        <v>95.66666666666667</v>
      </c>
      <c r="K32" s="11">
        <v>20</v>
      </c>
      <c r="L32" s="11">
        <v>16</v>
      </c>
      <c r="M32" s="11">
        <f t="shared" si="2"/>
        <v>790</v>
      </c>
    </row>
    <row r="33" spans="1:13" ht="27" customHeight="1">
      <c r="A33" s="10">
        <v>29</v>
      </c>
      <c r="B33" s="39" t="s">
        <v>26</v>
      </c>
      <c r="C33" s="11">
        <v>109</v>
      </c>
      <c r="D33" s="11">
        <v>120</v>
      </c>
      <c r="E33" s="11">
        <v>152</v>
      </c>
      <c r="F33" s="11">
        <v>120</v>
      </c>
      <c r="G33" s="11">
        <v>116</v>
      </c>
      <c r="H33" s="11">
        <v>123</v>
      </c>
      <c r="I33" s="11">
        <f t="shared" si="0"/>
        <v>740</v>
      </c>
      <c r="J33" s="29">
        <f t="shared" si="1"/>
        <v>123.33333333333333</v>
      </c>
      <c r="K33" s="11">
        <v>0</v>
      </c>
      <c r="L33" s="11">
        <v>8</v>
      </c>
      <c r="M33" s="11">
        <f t="shared" si="2"/>
        <v>788</v>
      </c>
    </row>
    <row r="34" spans="1:13" ht="27" customHeight="1">
      <c r="A34" s="10">
        <v>30</v>
      </c>
      <c r="B34" s="39" t="s">
        <v>16</v>
      </c>
      <c r="C34" s="11">
        <v>86</v>
      </c>
      <c r="D34" s="11">
        <v>83</v>
      </c>
      <c r="E34" s="11">
        <v>63</v>
      </c>
      <c r="F34" s="11">
        <v>88</v>
      </c>
      <c r="G34" s="11">
        <v>75</v>
      </c>
      <c r="H34" s="11">
        <v>85</v>
      </c>
      <c r="I34" s="11">
        <f t="shared" si="0"/>
        <v>480</v>
      </c>
      <c r="J34" s="29">
        <f t="shared" si="1"/>
        <v>80</v>
      </c>
      <c r="K34" s="11">
        <v>20</v>
      </c>
      <c r="L34" s="11">
        <v>16</v>
      </c>
      <c r="M34" s="11">
        <f t="shared" si="2"/>
        <v>696</v>
      </c>
    </row>
    <row r="35" ht="27" customHeight="1">
      <c r="A35" s="10">
        <v>31</v>
      </c>
    </row>
    <row r="36" ht="27" customHeight="1">
      <c r="A36" s="10">
        <v>32</v>
      </c>
    </row>
    <row r="37" ht="27" customHeight="1">
      <c r="A37" s="10">
        <v>33</v>
      </c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75" zoomScaleNormal="75" workbookViewId="0" topLeftCell="A1">
      <selection activeCell="G15" sqref="G15"/>
    </sheetView>
  </sheetViews>
  <sheetFormatPr defaultColWidth="9.00390625" defaultRowHeight="27" customHeight="1"/>
  <cols>
    <col min="1" max="1" width="7.00390625" style="1" bestFit="1" customWidth="1"/>
    <col min="2" max="2" width="30.875" style="2" customWidth="1"/>
    <col min="3" max="3" width="7.125" style="3" customWidth="1"/>
    <col min="4" max="4" width="6.875" style="3" customWidth="1"/>
    <col min="5" max="5" width="6.875" style="3" bestFit="1" customWidth="1"/>
    <col min="6" max="6" width="9.125" style="3" customWidth="1"/>
    <col min="7" max="9" width="6.875" style="3" bestFit="1" customWidth="1"/>
    <col min="10" max="10" width="9.125" style="3" bestFit="1" customWidth="1"/>
    <col min="11" max="11" width="8.00390625" style="4" customWidth="1"/>
    <col min="12" max="12" width="7.625" style="4" bestFit="1" customWidth="1"/>
    <col min="13" max="13" width="11.75390625" style="4" customWidth="1"/>
    <col min="14" max="14" width="8.625" style="3" bestFit="1" customWidth="1"/>
    <col min="15" max="16384" width="9.125" style="1" customWidth="1"/>
  </cols>
  <sheetData>
    <row r="1" spans="2:16" ht="27" customHeight="1">
      <c r="B1" s="43" t="s">
        <v>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1"/>
      <c r="P1" s="21"/>
    </row>
    <row r="2" spans="2:14" ht="27" customHeight="1"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27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9" customFormat="1" ht="42.75">
      <c r="A4" s="15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 t="s">
        <v>4</v>
      </c>
      <c r="K4" s="7" t="s">
        <v>3</v>
      </c>
      <c r="L4" s="7" t="s">
        <v>10</v>
      </c>
      <c r="M4" s="36" t="s">
        <v>5</v>
      </c>
      <c r="N4" s="8" t="s">
        <v>2</v>
      </c>
    </row>
    <row r="5" spans="1:14" ht="27" customHeight="1">
      <c r="A5" s="10">
        <v>1</v>
      </c>
      <c r="B5" s="39" t="s">
        <v>21</v>
      </c>
      <c r="C5" s="23">
        <v>191</v>
      </c>
      <c r="D5" s="26">
        <v>194</v>
      </c>
      <c r="E5" s="26">
        <v>195</v>
      </c>
      <c r="F5" s="23">
        <v>175</v>
      </c>
      <c r="G5" s="26">
        <v>181</v>
      </c>
      <c r="H5" s="23">
        <v>232</v>
      </c>
      <c r="I5" s="26">
        <v>181</v>
      </c>
      <c r="J5" s="11">
        <f aca="true" t="shared" si="0" ref="J5:J12">SUM(C5:I5)</f>
        <v>1349</v>
      </c>
      <c r="K5" s="11">
        <v>0</v>
      </c>
      <c r="L5" s="11"/>
      <c r="M5" s="11">
        <v>30</v>
      </c>
      <c r="N5" s="11">
        <f aca="true" t="shared" si="1" ref="N5:N12">J5+(K5+L5)*7+M5</f>
        <v>1379</v>
      </c>
    </row>
    <row r="6" spans="1:14" ht="30.75" customHeight="1">
      <c r="A6" s="10">
        <v>2</v>
      </c>
      <c r="B6" s="39" t="s">
        <v>38</v>
      </c>
      <c r="C6" s="23">
        <v>193</v>
      </c>
      <c r="D6" s="26">
        <v>175</v>
      </c>
      <c r="E6" s="23">
        <v>193</v>
      </c>
      <c r="F6" s="26">
        <v>167</v>
      </c>
      <c r="G6" s="26">
        <v>177</v>
      </c>
      <c r="H6" s="23">
        <v>159</v>
      </c>
      <c r="I6" s="26">
        <v>178</v>
      </c>
      <c r="J6" s="11">
        <f t="shared" si="0"/>
        <v>1242</v>
      </c>
      <c r="K6" s="11">
        <v>10</v>
      </c>
      <c r="L6" s="11"/>
      <c r="M6" s="11">
        <v>30</v>
      </c>
      <c r="N6" s="11">
        <f t="shared" si="1"/>
        <v>1342</v>
      </c>
    </row>
    <row r="7" spans="1:14" ht="30.75" customHeight="1">
      <c r="A7" s="10">
        <v>3</v>
      </c>
      <c r="B7" s="39" t="s">
        <v>30</v>
      </c>
      <c r="C7" s="26">
        <v>159</v>
      </c>
      <c r="D7" s="23">
        <v>173</v>
      </c>
      <c r="E7" s="23">
        <v>179</v>
      </c>
      <c r="F7" s="26">
        <v>150</v>
      </c>
      <c r="G7" s="26">
        <v>121</v>
      </c>
      <c r="H7" s="23">
        <v>144</v>
      </c>
      <c r="I7" s="23">
        <v>205</v>
      </c>
      <c r="J7" s="11">
        <f t="shared" si="0"/>
        <v>1131</v>
      </c>
      <c r="K7" s="11">
        <v>15</v>
      </c>
      <c r="L7" s="11">
        <v>8</v>
      </c>
      <c r="M7" s="11">
        <v>40</v>
      </c>
      <c r="N7" s="11">
        <f t="shared" si="1"/>
        <v>1332</v>
      </c>
    </row>
    <row r="8" spans="1:14" ht="30.75" customHeight="1">
      <c r="A8" s="10">
        <v>4</v>
      </c>
      <c r="B8" s="39" t="s">
        <v>32</v>
      </c>
      <c r="C8" s="23">
        <v>193</v>
      </c>
      <c r="D8" s="23">
        <v>189</v>
      </c>
      <c r="E8" s="23">
        <v>170</v>
      </c>
      <c r="F8" s="26">
        <v>168</v>
      </c>
      <c r="G8" s="23">
        <v>178</v>
      </c>
      <c r="H8" s="26">
        <v>144</v>
      </c>
      <c r="I8" s="23">
        <v>202</v>
      </c>
      <c r="J8" s="11">
        <f t="shared" si="0"/>
        <v>1244</v>
      </c>
      <c r="K8" s="11">
        <v>5</v>
      </c>
      <c r="L8" s="11"/>
      <c r="M8" s="11">
        <v>50</v>
      </c>
      <c r="N8" s="11">
        <f t="shared" si="1"/>
        <v>1329</v>
      </c>
    </row>
    <row r="9" spans="1:14" ht="30.75" customHeight="1">
      <c r="A9" s="10">
        <v>5</v>
      </c>
      <c r="B9" s="39" t="s">
        <v>25</v>
      </c>
      <c r="C9" s="23">
        <v>176</v>
      </c>
      <c r="D9" s="26">
        <v>167</v>
      </c>
      <c r="E9" s="26">
        <v>194</v>
      </c>
      <c r="F9" s="23">
        <v>193</v>
      </c>
      <c r="G9" s="23">
        <v>166</v>
      </c>
      <c r="H9" s="26">
        <v>189</v>
      </c>
      <c r="I9" s="23">
        <v>201</v>
      </c>
      <c r="J9" s="11">
        <f t="shared" si="0"/>
        <v>1286</v>
      </c>
      <c r="K9" s="11">
        <v>0</v>
      </c>
      <c r="L9" s="11"/>
      <c r="M9" s="35">
        <v>40</v>
      </c>
      <c r="N9" s="11">
        <f t="shared" si="1"/>
        <v>1326</v>
      </c>
    </row>
    <row r="10" spans="1:14" ht="30.75" customHeight="1">
      <c r="A10" s="10">
        <v>6</v>
      </c>
      <c r="B10" s="41" t="s">
        <v>23</v>
      </c>
      <c r="C10" s="33">
        <v>152</v>
      </c>
      <c r="D10" s="42">
        <v>190</v>
      </c>
      <c r="E10" s="33">
        <v>168</v>
      </c>
      <c r="F10" s="42">
        <v>202</v>
      </c>
      <c r="G10" s="33">
        <v>171</v>
      </c>
      <c r="H10" s="42">
        <v>224</v>
      </c>
      <c r="I10" s="42">
        <v>172</v>
      </c>
      <c r="J10" s="11">
        <f t="shared" si="0"/>
        <v>1279</v>
      </c>
      <c r="K10" s="25">
        <v>0</v>
      </c>
      <c r="L10" s="25"/>
      <c r="M10" s="34">
        <v>40</v>
      </c>
      <c r="N10" s="11">
        <f t="shared" si="1"/>
        <v>1319</v>
      </c>
    </row>
    <row r="11" spans="1:14" ht="30.75" customHeight="1">
      <c r="A11" s="10">
        <v>7</v>
      </c>
      <c r="B11" s="39" t="s">
        <v>43</v>
      </c>
      <c r="C11" s="33">
        <v>168</v>
      </c>
      <c r="D11" s="42">
        <v>196</v>
      </c>
      <c r="E11" s="33">
        <v>156</v>
      </c>
      <c r="F11" s="42">
        <v>212</v>
      </c>
      <c r="G11" s="42">
        <v>187</v>
      </c>
      <c r="H11" s="33">
        <v>156</v>
      </c>
      <c r="I11" s="33">
        <v>151</v>
      </c>
      <c r="J11" s="11">
        <f t="shared" si="0"/>
        <v>1226</v>
      </c>
      <c r="K11" s="11">
        <v>0</v>
      </c>
      <c r="L11" s="11"/>
      <c r="M11" s="34">
        <v>30</v>
      </c>
      <c r="N11" s="11">
        <f t="shared" si="1"/>
        <v>1256</v>
      </c>
    </row>
    <row r="12" spans="1:14" ht="30.75" customHeight="1">
      <c r="A12" s="10">
        <v>8</v>
      </c>
      <c r="B12" s="41" t="s">
        <v>39</v>
      </c>
      <c r="C12" s="26">
        <v>124</v>
      </c>
      <c r="D12" s="26">
        <v>132</v>
      </c>
      <c r="E12" s="23">
        <v>177</v>
      </c>
      <c r="F12" s="26">
        <v>108</v>
      </c>
      <c r="G12" s="23">
        <v>185</v>
      </c>
      <c r="H12" s="26">
        <v>144</v>
      </c>
      <c r="I12" s="26">
        <v>159</v>
      </c>
      <c r="J12" s="11">
        <f t="shared" si="0"/>
        <v>1029</v>
      </c>
      <c r="K12" s="25">
        <v>15</v>
      </c>
      <c r="L12" s="25">
        <v>8</v>
      </c>
      <c r="M12" s="11">
        <v>20</v>
      </c>
      <c r="N12" s="11">
        <f t="shared" si="1"/>
        <v>1210</v>
      </c>
    </row>
    <row r="13" spans="1:14" ht="30.75" customHeight="1">
      <c r="A13" s="17"/>
      <c r="B13" s="12"/>
      <c r="C13" s="13"/>
      <c r="D13" s="13"/>
      <c r="E13" s="13"/>
      <c r="F13" s="13"/>
      <c r="G13" s="13"/>
      <c r="H13" s="13"/>
      <c r="I13" s="13"/>
      <c r="J13" s="13"/>
      <c r="K13" s="37"/>
      <c r="L13" s="13"/>
      <c r="M13" s="13"/>
      <c r="N13" s="13"/>
    </row>
    <row r="14" spans="1:14" ht="30.75" customHeight="1">
      <c r="A14" s="17"/>
      <c r="B14" s="12"/>
      <c r="C14" s="13"/>
      <c r="D14" s="23"/>
      <c r="E14" s="19" t="s">
        <v>6</v>
      </c>
      <c r="F14" s="20" t="s">
        <v>7</v>
      </c>
      <c r="G14" s="19"/>
      <c r="H14" s="19"/>
      <c r="I14" s="19"/>
      <c r="J14" s="13"/>
      <c r="K14" s="38"/>
      <c r="L14" s="19" t="s">
        <v>6</v>
      </c>
      <c r="M14" s="20" t="s">
        <v>8</v>
      </c>
      <c r="N14" s="19"/>
    </row>
    <row r="15" spans="1:14" ht="30.75" customHeight="1">
      <c r="A15" s="17"/>
      <c r="B15" s="12"/>
      <c r="C15" s="13"/>
      <c r="D15" s="19"/>
      <c r="E15" s="19"/>
      <c r="F15" s="19"/>
      <c r="G15" s="19"/>
      <c r="H15" s="19"/>
      <c r="I15" s="19"/>
      <c r="J15" s="13"/>
      <c r="K15" s="13"/>
      <c r="L15" s="13"/>
      <c r="M15" s="13"/>
      <c r="N15" s="13"/>
    </row>
    <row r="16" spans="1:14" ht="30.75" customHeight="1">
      <c r="A16" s="17"/>
      <c r="B16" s="12"/>
      <c r="C16" s="13"/>
      <c r="J16" s="13"/>
      <c r="K16" s="13"/>
      <c r="L16" s="13"/>
      <c r="M16" s="13"/>
      <c r="N16" s="13"/>
    </row>
    <row r="17" spans="1:14" ht="30.75" customHeight="1">
      <c r="A17" s="17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30.75" customHeight="1">
      <c r="A18" s="1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7" customHeight="1">
      <c r="A19" s="17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7" customHeight="1">
      <c r="A20" s="17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7" customHeight="1">
      <c r="A21" s="17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7" customHeight="1">
      <c r="A22" s="17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7" customHeight="1">
      <c r="A23" s="17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7" customHeight="1">
      <c r="A24" s="17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7" customHeight="1">
      <c r="A25" s="17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27" customHeight="1">
      <c r="A26" s="17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7" customHeight="1">
      <c r="A27" s="17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7" customHeight="1">
      <c r="A28" s="17"/>
      <c r="B28" s="1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7" customHeight="1">
      <c r="A29" s="17"/>
      <c r="B29" s="18"/>
      <c r="C29" s="14"/>
      <c r="D29" s="14"/>
      <c r="E29" s="14"/>
      <c r="F29" s="14"/>
      <c r="G29" s="14"/>
      <c r="H29" s="14"/>
      <c r="I29" s="14"/>
      <c r="J29" s="14"/>
      <c r="K29" s="13"/>
      <c r="L29" s="13"/>
      <c r="M29" s="13"/>
      <c r="N29" s="13"/>
    </row>
    <row r="30" spans="1:14" ht="27" customHeight="1">
      <c r="A30" s="17"/>
      <c r="C30" s="14"/>
      <c r="D30" s="14"/>
      <c r="E30" s="14"/>
      <c r="F30" s="14"/>
      <c r="G30" s="14"/>
      <c r="H30" s="14"/>
      <c r="I30" s="14"/>
      <c r="J30" s="14"/>
      <c r="L30" s="13"/>
      <c r="M30" s="13"/>
      <c r="N30" s="13"/>
    </row>
  </sheetData>
  <mergeCells count="2">
    <mergeCell ref="B1:N1"/>
    <mergeCell ref="B2:N2"/>
  </mergeCells>
  <printOptions/>
  <pageMargins left="0.75" right="0.75" top="1" bottom="1" header="0.5" footer="0.5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2005-12-07T21:41:15Z</cp:lastPrinted>
  <dcterms:created xsi:type="dcterms:W3CDTF">2004-12-03T20:11:36Z</dcterms:created>
  <dcterms:modified xsi:type="dcterms:W3CDTF">2005-12-08T07:48:36Z</dcterms:modified>
  <cp:category/>
  <cp:version/>
  <cp:contentType/>
  <cp:contentStatus/>
</cp:coreProperties>
</file>